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9775A50D-6DD2-47EF-81D6-EA126AD56B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<sst xmlns="http://schemas.openxmlformats.org/spreadsheetml/2006/main" count="27" uniqueCount="27">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</sst>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17" sqref="B1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5960602.0399999991</v>
      </c>
      <c r="C3" s="8">
        <f t="shared" ref="C3:F3" si="0">C4+C12</f>
        <v>37756769.670000002</v>
      </c>
      <c r="D3" s="8">
        <f t="shared" si="0"/>
        <v>37398043.880000003</v>
      </c>
      <c r="E3" s="8">
        <f t="shared" si="0"/>
        <v>6319327.8300000029</v>
      </c>
      <c r="F3" s="8">
        <f t="shared" si="0"/>
        <v>358725.79000000283</v>
      </c>
    </row>
    <row r="4" spans="1:6" x14ac:dyDescent="0.2">
      <c r="A4" s="5" t="s">
        <v>4</v>
      </c>
      <c r="B4" s="8">
        <f>SUM(B5:B11)</f>
        <v>1980397.35</v>
      </c>
      <c r="C4" s="8">
        <f>SUM(C5:C11)</f>
        <v>37607621.030000001</v>
      </c>
      <c r="D4" s="8">
        <f>SUM(D5:D11)</f>
        <v>37085286.25</v>
      </c>
      <c r="E4" s="8">
        <f>SUM(E5:E11)</f>
        <v>2502732.1300000027</v>
      </c>
      <c r="F4" s="8">
        <f>SUM(F5:F11)</f>
        <v>522334.78000000259</v>
      </c>
    </row>
    <row r="5" spans="1:6" x14ac:dyDescent="0.2">
      <c r="A5" s="6" t="s">
        <v>5</v>
      </c>
      <c r="B5" s="9">
        <v>1363055.57</v>
      </c>
      <c r="C5" s="9">
        <v>19732944.91</v>
      </c>
      <c r="D5" s="9">
        <v>19328437.920000002</v>
      </c>
      <c r="E5" s="9">
        <f>B5+C5-D5</f>
        <v>1767562.5599999987</v>
      </c>
      <c r="F5" s="9">
        <f t="shared" ref="F5:F11" si="1">E5-B5</f>
        <v>404506.98999999859</v>
      </c>
    </row>
    <row r="6" spans="1:6" x14ac:dyDescent="0.2">
      <c r="A6" s="6" t="s">
        <v>6</v>
      </c>
      <c r="B6" s="9">
        <v>617341.78</v>
      </c>
      <c r="C6" s="9">
        <v>17874676.120000001</v>
      </c>
      <c r="D6" s="9">
        <v>17756848.329999998</v>
      </c>
      <c r="E6" s="9">
        <f t="shared" ref="E6:E11" si="2">B6+C6-D6</f>
        <v>735169.57000000402</v>
      </c>
      <c r="F6" s="9">
        <f t="shared" si="1"/>
        <v>117827.790000004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3980204.6899999995</v>
      </c>
      <c r="C12" s="8">
        <f>SUM(C13:C21)</f>
        <v>149148.64000000001</v>
      </c>
      <c r="D12" s="8">
        <f>SUM(D13:D21)</f>
        <v>312757.63</v>
      </c>
      <c r="E12" s="8">
        <f>SUM(E13:E21)</f>
        <v>3816595.7</v>
      </c>
      <c r="F12" s="8">
        <f>SUM(F13:F21)</f>
        <v>-163608.98999999976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f t="shared" si="4"/>
        <v>3480939.85</v>
      </c>
      <c r="F15" s="10">
        <f t="shared" si="3"/>
        <v>0</v>
      </c>
    </row>
    <row r="16" spans="1:6" x14ac:dyDescent="0.2">
      <c r="A16" s="6" t="s">
        <v>14</v>
      </c>
      <c r="B16" s="9">
        <v>2212447.67</v>
      </c>
      <c r="C16" s="9">
        <v>149148.64000000001</v>
      </c>
      <c r="D16" s="9">
        <v>0</v>
      </c>
      <c r="E16" s="9">
        <f t="shared" si="4"/>
        <v>2361596.31</v>
      </c>
      <c r="F16" s="9">
        <f t="shared" si="3"/>
        <v>149148.64000000013</v>
      </c>
    </row>
    <row r="17" spans="1:6" x14ac:dyDescent="0.2">
      <c r="A17" s="6" t="s">
        <v>15</v>
      </c>
      <c r="B17" s="9">
        <v>66413</v>
      </c>
      <c r="C17" s="9">
        <v>0</v>
      </c>
      <c r="D17" s="9">
        <v>0</v>
      </c>
      <c r="E17" s="9">
        <f t="shared" si="4"/>
        <v>66413</v>
      </c>
      <c r="F17" s="9">
        <f t="shared" si="3"/>
        <v>0</v>
      </c>
    </row>
    <row r="18" spans="1:6" x14ac:dyDescent="0.2">
      <c r="A18" s="6" t="s">
        <v>16</v>
      </c>
      <c r="B18" s="9">
        <v>-1779595.83</v>
      </c>
      <c r="C18" s="9">
        <v>0</v>
      </c>
      <c r="D18" s="9">
        <v>312757.63</v>
      </c>
      <c r="E18" s="9">
        <f t="shared" si="4"/>
        <v>-2092353.46</v>
      </c>
      <c r="F18" s="9">
        <f t="shared" si="3"/>
        <v>-312757.62999999989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2018-03-08T18:40:55Z</cp:lastPrinted>
  <dcterms:created xsi:type="dcterms:W3CDTF">2014-02-09T04:04:15Z</dcterms:created>
  <dcterms:modified xsi:type="dcterms:W3CDTF">2023-01-23T14:47:54Z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