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RAMUNICIPALES\CIERRE IMPLAN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s="1"/>
  <c r="D3" i="2" l="1"/>
  <c r="C3" i="2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<sst xmlns="http://schemas.openxmlformats.org/spreadsheetml/2006/main" count="27" uniqueCount="27">
  <si>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</si>
  <si>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</si>
  <si>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</si>
  <si>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</si>
  <si>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</si>
  <si>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</si>
  <si>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</si>
  <si>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</si>
  <si>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</si>
  <si>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</si>
  <si>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</si>
  <si>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</si>
  <si>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</si>
  <si>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</si>
  <si>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</si>
  <si>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</si>
  <si>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</si>
  <si>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</si>
  <si>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</si>
  <si>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</si>
  <si>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</si>
  <si>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</si>
  <si>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</si>
  <si>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</si>
  <si>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</si>
  <si>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</si>
  <si>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Planeación de Moroleón,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</si>
</sst>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1772718.8599999999</v>
      </c>
      <c r="C3" s="8">
        <f t="shared" ref="C3:F3" si="0">C4+C12</f>
        <v>4139088.88</v>
      </c>
      <c r="D3" s="8">
        <f t="shared" si="0"/>
        <v>4188468.9600000004</v>
      </c>
      <c r="E3" s="8">
        <f t="shared" si="0"/>
        <v>1723338.78</v>
      </c>
      <c r="F3" s="8">
        <f t="shared" si="0"/>
        <v>-49380.0799999999</v>
      </c>
    </row>
    <row r="4" spans="1:6" x14ac:dyDescent="0.2">
      <c r="A4" s="5" t="s">
        <v>4</v>
      </c>
      <c r="B4" s="8">
        <f>SUM(B5:B11)</f>
        <v>734893.37</v>
      </c>
      <c r="C4" s="8">
        <f>SUM(C5:C11)</f>
        <v>3704718.87</v>
      </c>
      <c r="D4" s="8">
        <f>SUM(D5:D11)</f>
        <v>3961133.0300000003</v>
      </c>
      <c r="E4" s="8">
        <f>SUM(E5:E11)</f>
        <v>478479.20999999996</v>
      </c>
      <c r="F4" s="8">
        <f>SUM(F5:F11)</f>
        <v>-256414.16000000003</v>
      </c>
    </row>
    <row r="5" spans="1:6" x14ac:dyDescent="0.2">
      <c r="A5" s="6" t="s">
        <v>5</v>
      </c>
      <c r="B5" s="9">
        <v>734893.37</v>
      </c>
      <c r="C5" s="9">
        <v>2285727.34</v>
      </c>
      <c r="D5" s="9">
        <v>2542141.5</v>
      </c>
      <c r="E5" s="9">
        <f>B5+C5-D5</f>
        <v>478479.20999999996</v>
      </c>
      <c r="F5" s="9">
        <f t="shared" ref="F5:F11" si="1">E5-B5</f>
        <v>-256414.16000000003</v>
      </c>
    </row>
    <row r="6" spans="1:6" x14ac:dyDescent="0.2">
      <c r="A6" s="6" t="s">
        <v>6</v>
      </c>
      <c r="B6" s="9">
        <v>0</v>
      </c>
      <c r="C6" s="9">
        <v>1418991.53</v>
      </c>
      <c r="D6" s="9">
        <v>1418991.53</v>
      </c>
      <c r="E6" s="9">
        <f t="shared" ref="E6:E11" si="2">B6+C6-D6</f>
        <v>0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1037825.49</v>
      </c>
      <c r="C12" s="8">
        <f>SUM(C13:C21)</f>
        <v>434370.01</v>
      </c>
      <c r="D12" s="8">
        <f>SUM(D13:D21)</f>
        <v>227335.93</v>
      </c>
      <c r="E12" s="8">
        <f>SUM(E13:E21)</f>
        <v>1244859.57</v>
      </c>
      <c r="F12" s="8">
        <f>SUM(F13:F21)</f>
        <v>207034.08000000013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401140.16</v>
      </c>
      <c r="C16" s="9">
        <v>30690.01</v>
      </c>
      <c r="D16" s="9">
        <v>0</v>
      </c>
      <c r="E16" s="9">
        <f t="shared" si="4"/>
        <v>431830.17</v>
      </c>
      <c r="F16" s="9">
        <f t="shared" si="3"/>
        <v>30690.010000000009</v>
      </c>
    </row>
    <row r="17" spans="1:6" x14ac:dyDescent="0.2">
      <c r="A17" s="6" t="s">
        <v>15</v>
      </c>
      <c r="B17" s="9">
        <v>30562.400000000001</v>
      </c>
      <c r="C17" s="9">
        <v>0</v>
      </c>
      <c r="D17" s="9">
        <v>0</v>
      </c>
      <c r="E17" s="9">
        <f t="shared" si="4"/>
        <v>30562.400000000001</v>
      </c>
      <c r="F17" s="9">
        <f t="shared" si="3"/>
        <v>0</v>
      </c>
    </row>
    <row r="18" spans="1:6" x14ac:dyDescent="0.2">
      <c r="A18" s="6" t="s">
        <v>16</v>
      </c>
      <c r="B18" s="9">
        <v>-349451.71</v>
      </c>
      <c r="C18" s="9">
        <v>0</v>
      </c>
      <c r="D18" s="9">
        <v>25495.93</v>
      </c>
      <c r="E18" s="9">
        <f t="shared" si="4"/>
        <v>-374947.64</v>
      </c>
      <c r="F18" s="9">
        <f t="shared" si="3"/>
        <v>-25495.929999999993</v>
      </c>
    </row>
    <row r="19" spans="1:6" x14ac:dyDescent="0.2">
      <c r="A19" s="6" t="s">
        <v>17</v>
      </c>
      <c r="B19" s="9">
        <v>955574.64</v>
      </c>
      <c r="C19" s="9">
        <v>403680</v>
      </c>
      <c r="D19" s="9">
        <v>201840</v>
      </c>
      <c r="E19" s="9">
        <f t="shared" si="4"/>
        <v>1157414.6400000001</v>
      </c>
      <c r="F19" s="9">
        <f t="shared" si="3"/>
        <v>201840.00000000012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Admin1</cp:lastModifiedBy>
  <cp:lastPrinted>2018-03-08T18:40:55Z</cp:lastPrinted>
  <dcterms:created xsi:type="dcterms:W3CDTF">2014-02-09T04:04:15Z</dcterms:created>
  <dcterms:modified xsi:type="dcterms:W3CDTF">2023-01-26T19:40:07Z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