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sus\Desktop\2203-AWA-MMOR\"/>
    </mc:Choice>
  </mc:AlternateContent>
  <xr:revisionPtr revIDLastSave="0" documentId="13_ncr:1_{2018A9EC-7405-4B9A-826F-2481DCAC45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K26" i="1"/>
  <c r="J26" i="1"/>
  <c r="I26" i="1"/>
  <c r="H26" i="1"/>
  <c r="G26" i="1"/>
  <c r="M37" i="1" l="1"/>
  <c r="M26" i="1"/>
  <c r="K39" i="1"/>
  <c r="I39" i="1"/>
  <c r="H39" i="1"/>
  <c r="J39" i="1"/>
  <c r="G39" i="1"/>
  <c r="L37" i="1"/>
  <c r="L26" i="1"/>
  <c r="L39" i="1" l="1"/>
  <c r="M39" i="1"/>
</calcChain>
</file>

<file path=xl/sharedStrings.xml><?xml version="1.0" encoding="utf-8"?>
<sst xmlns="http://schemas.openxmlformats.org/spreadsheetml/2006/main" count="103" uniqueCount="47">
  <si>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</si>
  <si>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</si>
  <si>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</si>
  <si>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</si>
  <si>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</si>
  <si>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</si>
  <si>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</si>
  <si>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</si>
  <si>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</si>
  <si>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</si>
  <si>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</si>
  <si>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</si>
  <si>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</si>
  <si>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</si>
  <si>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</si>
  <si>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</si>
  <si>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</si>
  <si>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</si>
  <si>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</si>
  <si>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</si>
  <si>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</si>
  <si>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E0021</t>
  </si>
  <si>
    <t>CONTRIBUIR AL EFICIENTE MANEJO DEL AGUA</t>
  </si>
  <si>
    <t>Muebles de oficina y estantería</t>
  </si>
  <si>
    <t>Computadoras y equipo periférico</t>
  </si>
  <si>
    <t>Otros mobiliarios y equipos de administración</t>
  </si>
  <si>
    <t>Camaras fotograficas y de video</t>
  </si>
  <si>
    <t>Equipo para uso médico dental y para laboratorio</t>
  </si>
  <si>
    <t>Automóviles y camiones</t>
  </si>
  <si>
    <t>Otro equipo de transporte</t>
  </si>
  <si>
    <t>Equipo de defensa y de seguridad</t>
  </si>
  <si>
    <t>Maquinaria y equipo industrial</t>
  </si>
  <si>
    <t>Sistemas de aire acondicionado calefacción y refr</t>
  </si>
  <si>
    <t>Equipo de comunicación y telecomunicacion</t>
  </si>
  <si>
    <t>Terrenos</t>
  </si>
  <si>
    <t>Software</t>
  </si>
  <si>
    <t>Concesiones</t>
  </si>
  <si>
    <t>Licencias informaticas e intelectuales</t>
  </si>
  <si>
    <t>Construcción de vías de comunicación</t>
  </si>
  <si>
    <t>Edificación no habitacional</t>
  </si>
  <si>
    <t>P0001</t>
  </si>
  <si>
    <t>PROGRAMA DE MANTENIMIENTO EJECUTADO A REDES DE DIS</t>
  </si>
  <si>
    <t>Constr de obras p abastecde agua petróleo gas</t>
  </si>
  <si>
    <t>ESTUDIOS FORMULACION Y EVALUAC DE PROYECTOS PRODUC</t>
  </si>
  <si>
    <t xml:space="preserve">                     -  </t>
  </si>
  <si>
    <t xml:space="preserve"> $                  -  </t>
  </si>
  <si>
    <t>Sistema Municipal de Agua Potable y Alcantarillados de Moroleón, Gto.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</si>
</sst>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8" fontId="8" fillId="0" borderId="0" xfId="1" applyNumberFormat="1" applyFont="1" applyFill="1" applyBorder="1" applyAlignment="1" applyProtection="1">
      <alignment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1"/>
  <sheetViews>
    <sheetView tabSelected="1" topLeftCell="B1" workbookViewId="0">
      <selection activeCell="B2" sqref="B2:C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8" width="11.7109375" style="1" bestFit="1" customWidth="1"/>
    <col min="9" max="9" width="18.7109375" style="1" customWidth="1"/>
    <col min="10" max="10" width="14.7109375" style="1" customWidth="1"/>
    <col min="11" max="11" width="15" style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3" t="s">
        <v>46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2:13" ht="13.15" customHeight="1" x14ac:dyDescent="0.2">
      <c r="B2" s="56" t="s">
        <v>0</v>
      </c>
      <c r="C2" s="57"/>
      <c r="D2" s="62" t="s">
        <v>1</v>
      </c>
      <c r="E2" s="65" t="s">
        <v>2</v>
      </c>
      <c r="F2" s="62" t="s">
        <v>3</v>
      </c>
      <c r="G2" s="66" t="s">
        <v>4</v>
      </c>
      <c r="H2" s="66"/>
      <c r="I2" s="66"/>
      <c r="J2" s="66"/>
      <c r="K2" s="66"/>
      <c r="L2" s="66"/>
      <c r="M2" s="67"/>
    </row>
    <row r="3" spans="2:13" ht="24.75" customHeight="1" x14ac:dyDescent="0.2">
      <c r="B3" s="58"/>
      <c r="C3" s="59"/>
      <c r="D3" s="63"/>
      <c r="E3" s="65"/>
      <c r="F3" s="63"/>
      <c r="G3" s="68" t="s">
        <v>20</v>
      </c>
      <c r="H3" s="70" t="s">
        <v>5</v>
      </c>
      <c r="I3" s="73" t="s">
        <v>6</v>
      </c>
      <c r="J3" s="73" t="s">
        <v>7</v>
      </c>
      <c r="K3" s="73" t="s">
        <v>8</v>
      </c>
      <c r="L3" s="80" t="s">
        <v>9</v>
      </c>
      <c r="M3" s="81"/>
    </row>
    <row r="4" spans="2:13" ht="13.15" customHeight="1" x14ac:dyDescent="0.2">
      <c r="B4" s="58"/>
      <c r="C4" s="59"/>
      <c r="D4" s="63"/>
      <c r="E4" s="65"/>
      <c r="F4" s="63"/>
      <c r="G4" s="58"/>
      <c r="H4" s="71"/>
      <c r="I4" s="74"/>
      <c r="J4" s="74"/>
      <c r="K4" s="78"/>
      <c r="L4" s="72" t="s">
        <v>10</v>
      </c>
      <c r="M4" s="83" t="s">
        <v>11</v>
      </c>
    </row>
    <row r="5" spans="2:13" x14ac:dyDescent="0.2">
      <c r="B5" s="60"/>
      <c r="C5" s="61"/>
      <c r="D5" s="64"/>
      <c r="E5" s="65"/>
      <c r="F5" s="64"/>
      <c r="G5" s="69"/>
      <c r="H5" s="72"/>
      <c r="I5" s="75"/>
      <c r="J5" s="75"/>
      <c r="K5" s="79"/>
      <c r="L5" s="82"/>
      <c r="M5" s="84"/>
    </row>
    <row r="6" spans="2:13" ht="13.15" customHeight="1" x14ac:dyDescent="0.2">
      <c r="B6" s="85" t="s">
        <v>12</v>
      </c>
      <c r="C6" s="86"/>
      <c r="D6" s="86"/>
      <c r="E6" s="21"/>
      <c r="F6" s="22"/>
      <c r="G6" s="23"/>
      <c r="H6" s="23"/>
      <c r="I6" s="23"/>
      <c r="J6" s="87"/>
      <c r="K6" s="87"/>
      <c r="L6" s="23"/>
      <c r="M6" s="24"/>
    </row>
    <row r="7" spans="2:13" ht="13.15" customHeight="1" x14ac:dyDescent="0.2">
      <c r="B7" s="25"/>
      <c r="C7" s="88" t="s">
        <v>13</v>
      </c>
      <c r="D7" s="88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v>1</v>
      </c>
      <c r="H9" s="52">
        <v>1</v>
      </c>
      <c r="I9" s="52">
        <v>46116.4</v>
      </c>
      <c r="J9" s="52">
        <v>46116.4</v>
      </c>
      <c r="K9" s="52">
        <v>46116.4</v>
      </c>
      <c r="L9" s="37">
        <v>46116.4</v>
      </c>
      <c r="M9" s="38">
        <v>1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v>1</v>
      </c>
      <c r="H10" s="52">
        <v>1</v>
      </c>
      <c r="I10" s="52">
        <v>88968.98</v>
      </c>
      <c r="J10" s="52">
        <v>88968.98</v>
      </c>
      <c r="K10" s="52">
        <v>88968.98</v>
      </c>
      <c r="L10" s="37">
        <v>88968.98</v>
      </c>
      <c r="M10" s="38">
        <v>1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 t="s">
        <v>44</v>
      </c>
      <c r="H11" s="36" t="s">
        <v>45</v>
      </c>
      <c r="I11" s="52">
        <v>34182.75</v>
      </c>
      <c r="J11" s="52">
        <v>34182.75</v>
      </c>
      <c r="K11" s="52">
        <v>34182.75</v>
      </c>
      <c r="L11" s="37">
        <v>0</v>
      </c>
      <c r="M11" s="38">
        <v>1</v>
      </c>
    </row>
    <row r="12" spans="2:13" x14ac:dyDescent="0.2">
      <c r="B12" s="32"/>
      <c r="C12" s="33"/>
      <c r="D12" s="34"/>
      <c r="E12" s="29">
        <v>5231</v>
      </c>
      <c r="F12" s="30" t="s">
        <v>26</v>
      </c>
      <c r="G12" s="35" t="s">
        <v>44</v>
      </c>
      <c r="H12" s="36" t="s">
        <v>45</v>
      </c>
      <c r="I12" s="52">
        <v>1637.93</v>
      </c>
      <c r="J12" s="52">
        <v>1637.93</v>
      </c>
      <c r="K12" s="52">
        <v>1637.93</v>
      </c>
      <c r="L12" s="37">
        <v>0</v>
      </c>
      <c r="M12" s="38">
        <v>1</v>
      </c>
    </row>
    <row r="13" spans="2:13" x14ac:dyDescent="0.2">
      <c r="B13" s="32"/>
      <c r="C13" s="33"/>
      <c r="D13" s="34"/>
      <c r="E13" s="29">
        <v>5311</v>
      </c>
      <c r="F13" s="30" t="s">
        <v>27</v>
      </c>
      <c r="G13" s="35" t="s">
        <v>44</v>
      </c>
      <c r="H13" s="36" t="s">
        <v>45</v>
      </c>
      <c r="I13" s="52" t="s">
        <v>45</v>
      </c>
      <c r="J13" s="36" t="s">
        <v>45</v>
      </c>
      <c r="K13" s="36" t="s">
        <v>45</v>
      </c>
      <c r="L13" s="37">
        <v>0</v>
      </c>
      <c r="M13" s="38">
        <v>0</v>
      </c>
    </row>
    <row r="14" spans="2:13" x14ac:dyDescent="0.2">
      <c r="B14" s="32"/>
      <c r="C14" s="33"/>
      <c r="D14" s="34"/>
      <c r="E14" s="29">
        <v>5411</v>
      </c>
      <c r="F14" s="30" t="s">
        <v>28</v>
      </c>
      <c r="G14" s="35">
        <v>1</v>
      </c>
      <c r="H14" s="52">
        <v>1</v>
      </c>
      <c r="I14" s="52" t="s">
        <v>45</v>
      </c>
      <c r="J14" s="36" t="s">
        <v>45</v>
      </c>
      <c r="K14" s="36" t="s">
        <v>45</v>
      </c>
      <c r="L14" s="37">
        <v>0</v>
      </c>
      <c r="M14" s="38">
        <v>0</v>
      </c>
    </row>
    <row r="15" spans="2:13" x14ac:dyDescent="0.2">
      <c r="B15" s="32"/>
      <c r="C15" s="33"/>
      <c r="D15" s="34"/>
      <c r="E15" s="29">
        <v>5491</v>
      </c>
      <c r="F15" s="30" t="s">
        <v>29</v>
      </c>
      <c r="G15" s="35" t="s">
        <v>44</v>
      </c>
      <c r="H15" s="36" t="s">
        <v>45</v>
      </c>
      <c r="I15" s="52" t="s">
        <v>45</v>
      </c>
      <c r="J15" s="36" t="s">
        <v>45</v>
      </c>
      <c r="K15" s="36" t="s">
        <v>45</v>
      </c>
      <c r="L15" s="37">
        <v>0</v>
      </c>
      <c r="M15" s="38">
        <v>0</v>
      </c>
    </row>
    <row r="16" spans="2:13" x14ac:dyDescent="0.2">
      <c r="B16" s="32"/>
      <c r="C16" s="33"/>
      <c r="D16" s="34"/>
      <c r="E16" s="29">
        <v>5511</v>
      </c>
      <c r="F16" s="30" t="s">
        <v>30</v>
      </c>
      <c r="G16" s="35" t="s">
        <v>44</v>
      </c>
      <c r="H16" s="36" t="s">
        <v>45</v>
      </c>
      <c r="I16" s="52">
        <v>1950</v>
      </c>
      <c r="J16" s="52">
        <v>1950</v>
      </c>
      <c r="K16" s="52">
        <v>1950</v>
      </c>
      <c r="L16" s="37">
        <v>0</v>
      </c>
      <c r="M16" s="38">
        <v>1</v>
      </c>
    </row>
    <row r="17" spans="2:13" x14ac:dyDescent="0.2">
      <c r="B17" s="32"/>
      <c r="C17" s="33"/>
      <c r="D17" s="34"/>
      <c r="E17" s="29">
        <v>5621</v>
      </c>
      <c r="F17" s="30" t="s">
        <v>31</v>
      </c>
      <c r="G17" s="35" t="s">
        <v>44</v>
      </c>
      <c r="H17" s="36" t="s">
        <v>45</v>
      </c>
      <c r="I17" s="52">
        <v>2562.9299999999998</v>
      </c>
      <c r="J17" s="52">
        <v>2562.9299999999998</v>
      </c>
      <c r="K17" s="52">
        <v>2562.9299999999998</v>
      </c>
      <c r="L17" s="37">
        <v>0</v>
      </c>
      <c r="M17" s="38">
        <v>1</v>
      </c>
    </row>
    <row r="18" spans="2:13" x14ac:dyDescent="0.2">
      <c r="B18" s="32"/>
      <c r="C18" s="33"/>
      <c r="D18" s="34"/>
      <c r="E18" s="29">
        <v>5641</v>
      </c>
      <c r="F18" s="30" t="s">
        <v>32</v>
      </c>
      <c r="G18" s="35" t="s">
        <v>44</v>
      </c>
      <c r="H18" s="36" t="s">
        <v>45</v>
      </c>
      <c r="I18" s="52" t="s">
        <v>45</v>
      </c>
      <c r="J18" s="36" t="s">
        <v>45</v>
      </c>
      <c r="K18" s="36" t="s">
        <v>45</v>
      </c>
      <c r="L18" s="37">
        <v>0</v>
      </c>
      <c r="M18" s="38">
        <v>0</v>
      </c>
    </row>
    <row r="19" spans="2:13" x14ac:dyDescent="0.2">
      <c r="B19" s="32"/>
      <c r="C19" s="33"/>
      <c r="D19" s="34"/>
      <c r="E19" s="29">
        <v>5651</v>
      </c>
      <c r="F19" s="30" t="s">
        <v>33</v>
      </c>
      <c r="G19" s="35" t="s">
        <v>44</v>
      </c>
      <c r="H19" s="36" t="s">
        <v>45</v>
      </c>
      <c r="I19" s="52">
        <v>3635.18</v>
      </c>
      <c r="J19" s="52">
        <v>3635.18</v>
      </c>
      <c r="K19" s="52">
        <v>3635.18</v>
      </c>
      <c r="L19" s="37">
        <v>0</v>
      </c>
      <c r="M19" s="38">
        <v>1</v>
      </c>
    </row>
    <row r="20" spans="2:13" x14ac:dyDescent="0.2">
      <c r="B20" s="32"/>
      <c r="C20" s="33"/>
      <c r="D20" s="34"/>
      <c r="E20" s="29">
        <v>5811</v>
      </c>
      <c r="F20" s="30" t="s">
        <v>34</v>
      </c>
      <c r="G20" s="35" t="s">
        <v>44</v>
      </c>
      <c r="H20" s="36" t="s">
        <v>45</v>
      </c>
      <c r="I20" s="52" t="s">
        <v>45</v>
      </c>
      <c r="J20" s="36" t="s">
        <v>45</v>
      </c>
      <c r="K20" s="36" t="s">
        <v>45</v>
      </c>
      <c r="L20" s="37">
        <v>0</v>
      </c>
      <c r="M20" s="38">
        <v>0</v>
      </c>
    </row>
    <row r="21" spans="2:13" x14ac:dyDescent="0.2">
      <c r="B21" s="32"/>
      <c r="C21" s="33"/>
      <c r="D21" s="34"/>
      <c r="E21" s="29">
        <v>5911</v>
      </c>
      <c r="F21" s="30" t="s">
        <v>35</v>
      </c>
      <c r="G21" s="35" t="s">
        <v>44</v>
      </c>
      <c r="H21" s="36" t="s">
        <v>45</v>
      </c>
      <c r="I21" s="52" t="s">
        <v>45</v>
      </c>
      <c r="J21" s="36" t="s">
        <v>45</v>
      </c>
      <c r="K21" s="36" t="s">
        <v>45</v>
      </c>
      <c r="L21" s="37">
        <v>0</v>
      </c>
      <c r="M21" s="38">
        <v>0</v>
      </c>
    </row>
    <row r="22" spans="2:13" x14ac:dyDescent="0.2">
      <c r="B22" s="32"/>
      <c r="C22" s="33"/>
      <c r="D22" s="34"/>
      <c r="E22" s="29">
        <v>5951</v>
      </c>
      <c r="F22" s="30" t="s">
        <v>36</v>
      </c>
      <c r="G22" s="35" t="s">
        <v>44</v>
      </c>
      <c r="H22" s="36" t="s">
        <v>45</v>
      </c>
      <c r="I22" s="52" t="s">
        <v>45</v>
      </c>
      <c r="J22" s="36" t="s">
        <v>45</v>
      </c>
      <c r="K22" s="36" t="s">
        <v>45</v>
      </c>
      <c r="L22" s="37">
        <v>0</v>
      </c>
      <c r="M22" s="38">
        <v>0</v>
      </c>
    </row>
    <row r="23" spans="2:13" x14ac:dyDescent="0.2">
      <c r="B23" s="32"/>
      <c r="C23" s="33"/>
      <c r="D23" s="34"/>
      <c r="E23" s="29">
        <v>5971</v>
      </c>
      <c r="F23" s="30" t="s">
        <v>37</v>
      </c>
      <c r="G23" s="35" t="s">
        <v>44</v>
      </c>
      <c r="H23" s="36" t="s">
        <v>45</v>
      </c>
      <c r="I23" s="52" t="s">
        <v>45</v>
      </c>
      <c r="J23" s="36" t="s">
        <v>45</v>
      </c>
      <c r="K23" s="36" t="s">
        <v>45</v>
      </c>
      <c r="L23" s="37">
        <v>0</v>
      </c>
      <c r="M23" s="38">
        <v>0</v>
      </c>
    </row>
    <row r="24" spans="2:13" x14ac:dyDescent="0.2">
      <c r="B24" s="32"/>
      <c r="C24" s="33"/>
      <c r="D24" s="34"/>
      <c r="E24" s="39"/>
      <c r="F24" s="40"/>
      <c r="G24" s="44"/>
      <c r="H24" s="44"/>
      <c r="I24" s="44"/>
      <c r="J24" s="44"/>
      <c r="K24" s="44"/>
      <c r="L24" s="41"/>
      <c r="M24" s="42"/>
    </row>
    <row r="25" spans="2:13" x14ac:dyDescent="0.2">
      <c r="B25" s="32"/>
      <c r="C25" s="33"/>
      <c r="D25" s="27"/>
      <c r="E25" s="43"/>
      <c r="F25" s="27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89" t="s">
        <v>14</v>
      </c>
      <c r="C26" s="90"/>
      <c r="D26" s="90"/>
      <c r="E26" s="90"/>
      <c r="F26" s="90"/>
      <c r="G26" s="7">
        <f>SUM(G9:G23)</f>
        <v>3</v>
      </c>
      <c r="H26" s="7">
        <f>SUM(H9:H23)</f>
        <v>3</v>
      </c>
      <c r="I26" s="7">
        <f>SUM(I9:I23)</f>
        <v>179054.16999999998</v>
      </c>
      <c r="J26" s="7">
        <f>SUM(J9:J23)</f>
        <v>179054.16999999998</v>
      </c>
      <c r="K26" s="7">
        <f>SUM(K9:K23)</f>
        <v>179054.16999999998</v>
      </c>
      <c r="L26" s="8">
        <f>IFERROR(K26/H26,0)</f>
        <v>59684.723333333328</v>
      </c>
      <c r="M26" s="9">
        <f>IFERROR(K26/I26,0)</f>
        <v>1</v>
      </c>
    </row>
    <row r="27" spans="2:13" ht="4.9000000000000004" customHeight="1" x14ac:dyDescent="0.2">
      <c r="B27" s="32"/>
      <c r="C27" s="33"/>
      <c r="D27" s="27"/>
      <c r="E27" s="43"/>
      <c r="F27" s="27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91" t="s">
        <v>15</v>
      </c>
      <c r="C28" s="88"/>
      <c r="D28" s="88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13.15" customHeight="1" x14ac:dyDescent="0.2">
      <c r="B29" s="25"/>
      <c r="C29" s="88" t="s">
        <v>16</v>
      </c>
      <c r="D29" s="88"/>
      <c r="E29" s="21"/>
      <c r="F29" s="26"/>
      <c r="G29" s="27"/>
      <c r="H29" s="27"/>
      <c r="I29" s="27"/>
      <c r="J29" s="27"/>
      <c r="K29" s="27"/>
      <c r="L29" s="27"/>
      <c r="M29" s="28"/>
    </row>
    <row r="30" spans="2:13" ht="6" customHeight="1" x14ac:dyDescent="0.2">
      <c r="B30" s="45"/>
      <c r="C30" s="46"/>
      <c r="D30" s="46"/>
      <c r="E30" s="39"/>
      <c r="F30" s="46"/>
      <c r="G30" s="27"/>
      <c r="H30" s="27"/>
      <c r="I30" s="27"/>
      <c r="J30" s="27"/>
      <c r="K30" s="27"/>
      <c r="L30" s="27"/>
      <c r="M30" s="28"/>
    </row>
    <row r="31" spans="2:13" ht="15" customHeight="1" x14ac:dyDescent="0.2">
      <c r="B31" s="32" t="s">
        <v>21</v>
      </c>
      <c r="C31" s="33"/>
      <c r="D31" s="27" t="s">
        <v>22</v>
      </c>
      <c r="E31" s="43">
        <v>6151</v>
      </c>
      <c r="F31" s="27" t="s">
        <v>38</v>
      </c>
      <c r="G31" s="35" t="s">
        <v>44</v>
      </c>
      <c r="H31" s="36" t="s">
        <v>45</v>
      </c>
      <c r="I31" s="52" t="s">
        <v>45</v>
      </c>
      <c r="J31" s="36" t="s">
        <v>45</v>
      </c>
      <c r="K31" s="36" t="s">
        <v>45</v>
      </c>
      <c r="L31" s="37">
        <v>0</v>
      </c>
      <c r="M31" s="38">
        <v>0</v>
      </c>
    </row>
    <row r="32" spans="2:13" ht="15" customHeight="1" x14ac:dyDescent="0.2">
      <c r="B32" s="32"/>
      <c r="C32" s="33"/>
      <c r="D32" s="27"/>
      <c r="E32" s="43">
        <v>6221</v>
      </c>
      <c r="F32" s="27" t="s">
        <v>39</v>
      </c>
      <c r="G32" s="35">
        <v>1</v>
      </c>
      <c r="H32" s="52">
        <v>1</v>
      </c>
      <c r="I32" s="52" t="s">
        <v>45</v>
      </c>
      <c r="J32" s="36" t="s">
        <v>45</v>
      </c>
      <c r="K32" s="36" t="s">
        <v>45</v>
      </c>
      <c r="L32" s="37">
        <v>0</v>
      </c>
      <c r="M32" s="38">
        <v>0</v>
      </c>
    </row>
    <row r="33" spans="2:13" ht="15" customHeight="1" x14ac:dyDescent="0.2">
      <c r="B33" s="32" t="s">
        <v>40</v>
      </c>
      <c r="C33" s="33"/>
      <c r="D33" s="27" t="s">
        <v>41</v>
      </c>
      <c r="E33" s="43">
        <v>6231</v>
      </c>
      <c r="F33" s="27" t="s">
        <v>42</v>
      </c>
      <c r="G33" s="35">
        <v>5159488</v>
      </c>
      <c r="H33" s="52">
        <v>5159488</v>
      </c>
      <c r="I33" s="52">
        <v>22144352.350000001</v>
      </c>
      <c r="J33" s="52">
        <v>22144352.350000001</v>
      </c>
      <c r="K33" s="52">
        <v>19682042.960000001</v>
      </c>
      <c r="L33" s="37">
        <v>3.81</v>
      </c>
      <c r="M33" s="38">
        <v>0.89</v>
      </c>
    </row>
    <row r="34" spans="2:13" ht="23.25" customHeight="1" x14ac:dyDescent="0.2">
      <c r="B34" s="32"/>
      <c r="C34" s="33"/>
      <c r="D34" s="27"/>
      <c r="E34" s="43">
        <v>6311</v>
      </c>
      <c r="F34" s="27" t="s">
        <v>43</v>
      </c>
      <c r="G34" s="35">
        <v>1</v>
      </c>
      <c r="H34" s="52">
        <v>1</v>
      </c>
      <c r="I34" s="52">
        <v>334319.45</v>
      </c>
      <c r="J34" s="52">
        <v>334319.45</v>
      </c>
      <c r="K34" s="52">
        <v>334319.45</v>
      </c>
      <c r="L34" s="37">
        <v>334319.45</v>
      </c>
      <c r="M34" s="38">
        <v>1</v>
      </c>
    </row>
    <row r="35" spans="2:13" x14ac:dyDescent="0.2">
      <c r="B35" s="32"/>
      <c r="C35" s="33"/>
      <c r="D35" s="27"/>
      <c r="E35" s="43"/>
      <c r="F35" s="27"/>
      <c r="G35" s="44"/>
      <c r="H35" s="44"/>
      <c r="I35" s="44"/>
      <c r="J35" s="44"/>
      <c r="K35" s="44"/>
      <c r="L35" s="41"/>
      <c r="M35" s="42"/>
    </row>
    <row r="36" spans="2:13" x14ac:dyDescent="0.2">
      <c r="B36" s="47"/>
      <c r="C36" s="48"/>
      <c r="D36" s="49"/>
      <c r="E36" s="50"/>
      <c r="F36" s="49"/>
      <c r="G36" s="49"/>
      <c r="H36" s="49"/>
      <c r="I36" s="49"/>
      <c r="J36" s="49"/>
      <c r="K36" s="49"/>
      <c r="L36" s="49"/>
      <c r="M36" s="51"/>
    </row>
    <row r="37" spans="2:13" x14ac:dyDescent="0.2">
      <c r="B37" s="89" t="s">
        <v>17</v>
      </c>
      <c r="C37" s="90"/>
      <c r="D37" s="90"/>
      <c r="E37" s="90"/>
      <c r="F37" s="90"/>
      <c r="G37" s="7">
        <f>SUM(G31:G34)</f>
        <v>5159490</v>
      </c>
      <c r="H37" s="7">
        <f>SUM(H31:H34)</f>
        <v>5159490</v>
      </c>
      <c r="I37" s="7">
        <f>SUM(I31:I34)</f>
        <v>22478671.800000001</v>
      </c>
      <c r="J37" s="7">
        <f>SUM(J31:J34)</f>
        <v>22478671.800000001</v>
      </c>
      <c r="K37" s="7">
        <f>SUM(K31:K34)</f>
        <v>20016362.41</v>
      </c>
      <c r="L37" s="8">
        <f>IFERROR(K37/H37,0)</f>
        <v>3.8795234432085342</v>
      </c>
      <c r="M37" s="9">
        <f>IFERROR(K37/I37,0)</f>
        <v>0.89046019213644101</v>
      </c>
    </row>
    <row r="38" spans="2:13" x14ac:dyDescent="0.2">
      <c r="B38" s="4"/>
      <c r="C38" s="5"/>
      <c r="D38" s="2"/>
      <c r="E38" s="6"/>
      <c r="F38" s="2"/>
      <c r="G38" s="2"/>
      <c r="H38" s="2"/>
      <c r="I38" s="2"/>
      <c r="J38" s="2"/>
      <c r="K38" s="2"/>
      <c r="L38" s="2"/>
      <c r="M38" s="3"/>
    </row>
    <row r="39" spans="2:13" x14ac:dyDescent="0.2">
      <c r="B39" s="76" t="s">
        <v>18</v>
      </c>
      <c r="C39" s="77"/>
      <c r="D39" s="77"/>
      <c r="E39" s="77"/>
      <c r="F39" s="77"/>
      <c r="G39" s="10">
        <f>+G26+G37</f>
        <v>5159493</v>
      </c>
      <c r="H39" s="10">
        <f>+H26+H37</f>
        <v>5159493</v>
      </c>
      <c r="I39" s="10">
        <f>+I26+I37</f>
        <v>22657725.970000003</v>
      </c>
      <c r="J39" s="10">
        <f>+J26+J37</f>
        <v>22657725.970000003</v>
      </c>
      <c r="K39" s="10">
        <f>+K26+K37</f>
        <v>20195416.580000002</v>
      </c>
      <c r="L39" s="11">
        <f>IFERROR(K39/H39,0)</f>
        <v>3.9142250178457463</v>
      </c>
      <c r="M39" s="12">
        <f>IFERROR(K39/I39,0)</f>
        <v>0.89132583767407969</v>
      </c>
    </row>
    <row r="40" spans="2:13" x14ac:dyDescent="0.2">
      <c r="B40" s="13"/>
      <c r="C40" s="14"/>
      <c r="D40" s="14"/>
      <c r="E40" s="15"/>
      <c r="F40" s="14"/>
      <c r="G40" s="14"/>
      <c r="H40" s="14"/>
      <c r="I40" s="14"/>
      <c r="J40" s="14"/>
      <c r="K40" s="14"/>
      <c r="L40" s="14"/>
      <c r="M40" s="16"/>
    </row>
    <row r="41" spans="2:13" ht="15" x14ac:dyDescent="0.25">
      <c r="B41" s="17" t="s">
        <v>19</v>
      </c>
      <c r="C41" s="17"/>
      <c r="D41" s="18"/>
      <c r="E41" s="19"/>
      <c r="F41" s="18"/>
      <c r="G41" s="18"/>
      <c r="H41" s="18"/>
    </row>
  </sheetData>
  <mergeCells count="22">
    <mergeCell ref="B39:F39"/>
    <mergeCell ref="K3:K5"/>
    <mergeCell ref="L3:M3"/>
    <mergeCell ref="L4:L5"/>
    <mergeCell ref="M4:M5"/>
    <mergeCell ref="B6:D6"/>
    <mergeCell ref="J6:K6"/>
    <mergeCell ref="C7:D7"/>
    <mergeCell ref="B26:F26"/>
    <mergeCell ref="B28:D28"/>
    <mergeCell ref="C29:D29"/>
    <mergeCell ref="B37:F37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Asus</cp:lastModifiedBy>
  <cp:lastPrinted>2023-01-15T21:52:29Z</cp:lastPrinted>
  <dcterms:created xsi:type="dcterms:W3CDTF">2020-08-06T19:52:58Z</dcterms:created>
  <dcterms:modified xsi:type="dcterms:W3CDTF">2023-01-15T21:52:52Z</dcterms:modified>
</cp:coreProperties>
</file>