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CA" sheetId="1" r:id="rId1"/>
  </sheets>
  <calcPr calcId="125725"/>
</workbook>
</file>

<file path=xl/calcChain.xml><?xml version="1.0" encoding="utf-8"?>
<calcChain xmlns="http://schemas.openxmlformats.org/spreadsheetml/2006/main">
  <c r="F48" i="1"/>
  <c r="E48"/>
  <c r="C48"/>
  <c r="B48"/>
  <c r="D46"/>
  <c r="G46" s="1"/>
  <c r="D45"/>
  <c r="G45" s="1"/>
  <c r="D44"/>
  <c r="G44" s="1"/>
  <c r="D43"/>
  <c r="G43" s="1"/>
  <c r="D42"/>
  <c r="G42" s="1"/>
  <c r="D41"/>
  <c r="G41" s="1"/>
  <c r="D40"/>
  <c r="G40" s="1"/>
  <c r="D39"/>
  <c r="G39" s="1"/>
  <c r="D38"/>
  <c r="G38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D27"/>
  <c r="G27" s="1"/>
  <c r="D25"/>
  <c r="G25" s="1"/>
  <c r="D24"/>
  <c r="G24" s="1"/>
  <c r="D23"/>
  <c r="G23" s="1"/>
  <c r="D22"/>
  <c r="G22" s="1"/>
  <c r="D21"/>
  <c r="G21" s="1"/>
  <c r="D20"/>
  <c r="G20" s="1"/>
  <c r="D19"/>
  <c r="G19" s="1"/>
  <c r="D18"/>
  <c r="G18" s="1"/>
  <c r="D17"/>
  <c r="G17" s="1"/>
  <c r="D16"/>
  <c r="G16" s="1"/>
  <c r="D15"/>
  <c r="G15" s="1"/>
  <c r="D14"/>
  <c r="G14" s="1"/>
  <c r="D13"/>
  <c r="G13" s="1"/>
  <c r="D12"/>
  <c r="G12" s="1"/>
  <c r="D11"/>
  <c r="G11" s="1"/>
  <c r="D10"/>
  <c r="G10" s="1"/>
  <c r="D9"/>
  <c r="G9" s="1"/>
  <c r="D8"/>
  <c r="G8" s="1"/>
  <c r="D7"/>
  <c r="G7" s="1"/>
  <c r="D6"/>
  <c r="G6" s="1"/>
  <c r="G48" s="1"/>
  <c r="D48" l="1"/>
</calcChain>
</file>

<file path=xl/sharedStrings.xml><?xml version="1.0" encoding="utf-8"?>
<sst xmlns="http://schemas.openxmlformats.org/spreadsheetml/2006/main" count="95" uniqueCount="73">
  <si>
    <t>MUNICIPIO MOROLEON GUANAJUATO
Estado Analítico del Ejercicio del Presupuesto de Egresos
Clasificación Administrativa
Del 01 de Enero al 30 de Septiembre del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</si>
  <si>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</si>
  <si>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</si>
  <si>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</si>
  <si>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</si>
  <si>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</si>
  <si>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</si>
  <si>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</si>
  <si>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</si>
  <si>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</si>
  <si>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</si>
  <si>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31111-A010 PRESIDENCIA MUNICIPAL</t>
  </si>
  <si>
    <t>31111-A011 DERECHOS HUMANO</t>
  </si>
  <si>
    <t>31111-A016 UNIDAD DE ACCESO A LA INFORMA</t>
  </si>
  <si>
    <t>31111-A017 COMUNICACIÓN SOCIAL</t>
  </si>
  <si>
    <t>31111-A020 SINDICATURA</t>
  </si>
  <si>
    <t>31111-A030 REGIDORES</t>
  </si>
  <si>
    <t>31111-A040 DELEGADOS</t>
  </si>
  <si>
    <t>31111-A050 SRIA DEL H. AYUNTAMI</t>
  </si>
  <si>
    <t>31111-A051 Asesoria Juridica</t>
  </si>
  <si>
    <t>31111-A052 Archivo Historico</t>
  </si>
  <si>
    <t>31111-A053 Juez Municipal</t>
  </si>
  <si>
    <t>31111-A054 Oficina d enlace SRE</t>
  </si>
  <si>
    <t>31111-A055 Proteccion Civil</t>
  </si>
  <si>
    <t>31111-A057 Emergencias 911</t>
  </si>
  <si>
    <t>31111-C010 TESORERIA</t>
  </si>
  <si>
    <t>31111-C011 FISCALIZACION</t>
  </si>
  <si>
    <t>31111-C012 PREDIAL</t>
  </si>
  <si>
    <t>31111-C020 DIRECCION DE DESARROLLO SOCIA</t>
  </si>
  <si>
    <t>31111-C021 INSTITUTO DE LA MUJER</t>
  </si>
  <si>
    <t>31111-C025  DESARROLLO RURAL</t>
  </si>
  <si>
    <t>31111-C030 DESARROLLO ECONOMICO</t>
  </si>
  <si>
    <t>31111-C040 CONTRALORIA MUNICIPAL</t>
  </si>
  <si>
    <t>31111-C050 DIRECCION DE SEGURIDAD PUBLIC</t>
  </si>
  <si>
    <t>31111-C054 MOVILIDAD</t>
  </si>
  <si>
    <t>31111-C060 DIRECCION DE OBRAS PUBLICAS</t>
  </si>
  <si>
    <t>31111-C090 DIRECCION DE SERVICIOS MUNICI</t>
  </si>
  <si>
    <t>31111-C091 LIMPIA</t>
  </si>
  <si>
    <t>31111-C092 PARQUES Y JARDINES</t>
  </si>
  <si>
    <t>31111-C093 ZOOLOGICO</t>
  </si>
  <si>
    <t>31111-C094 MERCADO MUNICIPAL</t>
  </si>
  <si>
    <t>31111-C095 PANTEONES</t>
  </si>
  <si>
    <t>31111-C096 ALUMBRADO PUBLICO</t>
  </si>
  <si>
    <t>31111-C100 OFICIALIA MAYOR</t>
  </si>
  <si>
    <t>31111-C110 MEDIO AMBIENTE</t>
  </si>
  <si>
    <t>31111-C120 DIRECCIÓN DE DEPORTE</t>
  </si>
  <si>
    <t>31111-C130 Direccion de Educacion</t>
  </si>
  <si>
    <t>31111-C131 Universidad Virtual</t>
  </si>
  <si>
    <t>31111-C140 Direccion de Desarrollo Urban</t>
  </si>
  <si>
    <t>31111-C141 Catastro</t>
  </si>
  <si>
    <t>31111-C150 Direccion de desarrollo econo</t>
  </si>
  <si>
    <t>31111-A012 DESARROLLO DEL PERSONAL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</si>
  <si>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</si>
  <si>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</si>
  <si>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</si>
  <si>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</si>
  <si>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</si>
  <si>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</si>
  <si>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XXXX al XXXX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</si>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</sst>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0" fontId="4" fillId="2" borderId="7" xfId="1" applyFont="1" applyFill="1" applyBorder="1" applyAlignment="1" applyProtection="1">
      <alignment horizontal="centerContinuous" vertical="center" wrapText="1"/>
      <protection locked="0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5" fillId="0" borderId="8" xfId="0" applyFont="1" applyFill="1" applyBorder="1" applyProtection="1">
      <protection locked="0"/>
    </xf>
    <xf numFmtId="4" fontId="5" fillId="0" borderId="8" xfId="0" applyNumberFormat="1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4" fontId="4" fillId="0" borderId="9" xfId="0" applyNumberFormat="1" applyFont="1" applyFill="1" applyBorder="1" applyProtection="1"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13" xfId="0" applyBorder="1" applyAlignment="1" applyProtection="1">
      <alignment horizontal="left" indent="1"/>
      <protection locked="0"/>
    </xf>
    <xf numFmtId="4" fontId="0" fillId="0" borderId="8" xfId="0" applyNumberFormat="1" applyBorder="1" applyProtection="1">
      <protection locked="0"/>
    </xf>
    <xf numFmtId="0" fontId="0" fillId="0" borderId="13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4" fillId="0" borderId="6" xfId="0" applyFont="1" applyBorder="1" applyAlignment="1" applyProtection="1">
      <alignment horizontal="left" indent="1"/>
      <protection locked="0"/>
    </xf>
    <xf numFmtId="4" fontId="4" fillId="0" borderId="9" xfId="0" applyNumberFormat="1" applyFon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0" fillId="0" borderId="14" xfId="0" applyBorder="1" applyProtection="1"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14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protection locked="0"/>
    </xf>
    <xf numFmtId="0" fontId="7" fillId="0" borderId="0" xfId="2" applyFont="1" applyFill="1" applyAlignment="1" applyProtection="1">
      <alignment horizontal="center" wrapText="1"/>
      <protection locked="0"/>
    </xf>
    <xf numFmtId="0" fontId="7" fillId="0" borderId="0" xfId="2" applyFont="1" applyFill="1" applyAlignment="1" applyProtection="1">
      <alignment horizontal="center"/>
      <protection locked="0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2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workbookViewId="0">
      <selection activeCell="A41" sqref="A41"/>
    </sheetView>
  </sheetViews>
  <sheetFormatPr baseColWidth="10" defaultColWidth="12" defaultRowHeight="11.25"/>
  <cols>
    <col min="1" max="1" width="60.83203125" style="4" customWidth="1"/>
    <col min="2" max="7" width="18.33203125" style="4" customWidth="1"/>
    <col min="8" max="16384" width="12" style="4"/>
  </cols>
  <sheetData>
    <row r="1" spans="1:7" ht="45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5"/>
      <c r="C2" s="5"/>
      <c r="D2" s="5"/>
      <c r="E2" s="5"/>
      <c r="F2" s="5"/>
      <c r="G2" s="5"/>
    </row>
    <row r="3" spans="1:7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>
      <c r="A6" s="16" t="s">
        <v>11</v>
      </c>
      <c r="B6" s="17">
        <v>4967576.3600000003</v>
      </c>
      <c r="C6" s="17">
        <v>4533122.3899999997</v>
      </c>
      <c r="D6" s="17">
        <f>B6+C6</f>
        <v>9500698.75</v>
      </c>
      <c r="E6" s="17">
        <v>6513281.4100000001</v>
      </c>
      <c r="F6" s="17">
        <v>6513281.4100000001</v>
      </c>
      <c r="G6" s="17">
        <f>D6-E6</f>
        <v>2987417.34</v>
      </c>
    </row>
    <row r="7" spans="1:7">
      <c r="A7" s="16" t="s">
        <v>12</v>
      </c>
      <c r="B7" s="17">
        <v>387156.08</v>
      </c>
      <c r="C7" s="17">
        <v>-24026.07</v>
      </c>
      <c r="D7" s="17">
        <f t="shared" ref="D7:D25" si="0">B7+C7</f>
        <v>363130.01</v>
      </c>
      <c r="E7" s="17">
        <v>236672.48</v>
      </c>
      <c r="F7" s="17">
        <v>236672.48</v>
      </c>
      <c r="G7" s="17">
        <f t="shared" ref="G7:G25" si="1">D7-E7</f>
        <v>126457.53</v>
      </c>
    </row>
    <row r="8" spans="1:7">
      <c r="A8" s="16" t="s">
        <v>13</v>
      </c>
      <c r="B8" s="17">
        <v>522433.45</v>
      </c>
      <c r="C8" s="17">
        <v>-20772.939999999999</v>
      </c>
      <c r="D8" s="17">
        <f t="shared" si="0"/>
        <v>501660.51</v>
      </c>
      <c r="E8" s="17">
        <v>315003.17</v>
      </c>
      <c r="F8" s="17">
        <v>315003.17</v>
      </c>
      <c r="G8" s="17">
        <f t="shared" si="1"/>
        <v>186657.34000000003</v>
      </c>
    </row>
    <row r="9" spans="1:7">
      <c r="A9" s="16" t="s">
        <v>14</v>
      </c>
      <c r="B9" s="17">
        <v>2101948.7400000002</v>
      </c>
      <c r="C9" s="17">
        <v>424467.75</v>
      </c>
      <c r="D9" s="17">
        <f t="shared" si="0"/>
        <v>2526416.4900000002</v>
      </c>
      <c r="E9" s="17">
        <v>1299561.05</v>
      </c>
      <c r="F9" s="17">
        <v>1299561.05</v>
      </c>
      <c r="G9" s="17">
        <f t="shared" si="1"/>
        <v>1226855.4400000002</v>
      </c>
    </row>
    <row r="10" spans="1:7">
      <c r="A10" s="16" t="s">
        <v>15</v>
      </c>
      <c r="B10" s="17">
        <v>1303806.45</v>
      </c>
      <c r="C10" s="17">
        <v>443007.54</v>
      </c>
      <c r="D10" s="17">
        <f t="shared" si="0"/>
        <v>1746813.99</v>
      </c>
      <c r="E10" s="17">
        <v>1085195.8899999999</v>
      </c>
      <c r="F10" s="17">
        <v>1085195.8899999999</v>
      </c>
      <c r="G10" s="17">
        <f t="shared" si="1"/>
        <v>661618.10000000009</v>
      </c>
    </row>
    <row r="11" spans="1:7">
      <c r="A11" s="16" t="s">
        <v>16</v>
      </c>
      <c r="B11" s="17">
        <v>13830325.800000001</v>
      </c>
      <c r="C11" s="17">
        <v>15081654.58</v>
      </c>
      <c r="D11" s="17">
        <f t="shared" si="0"/>
        <v>28911980.380000003</v>
      </c>
      <c r="E11" s="17">
        <v>16745976.449999999</v>
      </c>
      <c r="F11" s="17">
        <v>16745976.449999999</v>
      </c>
      <c r="G11" s="17">
        <f t="shared" si="1"/>
        <v>12166003.930000003</v>
      </c>
    </row>
    <row r="12" spans="1:7">
      <c r="A12" s="16" t="s">
        <v>17</v>
      </c>
      <c r="B12" s="17">
        <v>491425.77</v>
      </c>
      <c r="C12" s="17">
        <v>0</v>
      </c>
      <c r="D12" s="17">
        <f t="shared" si="0"/>
        <v>491425.77</v>
      </c>
      <c r="E12" s="17">
        <v>332892</v>
      </c>
      <c r="F12" s="17">
        <v>332892</v>
      </c>
      <c r="G12" s="17">
        <f t="shared" si="1"/>
        <v>158533.77000000002</v>
      </c>
    </row>
    <row r="13" spans="1:7">
      <c r="A13" s="16" t="s">
        <v>18</v>
      </c>
      <c r="B13" s="17">
        <v>977888.74</v>
      </c>
      <c r="C13" s="17">
        <v>-295.57</v>
      </c>
      <c r="D13" s="17">
        <f t="shared" si="0"/>
        <v>977593.17</v>
      </c>
      <c r="E13" s="17">
        <v>609340.93000000005</v>
      </c>
      <c r="F13" s="17">
        <v>609340.93000000005</v>
      </c>
      <c r="G13" s="17">
        <f t="shared" si="1"/>
        <v>368252.24</v>
      </c>
    </row>
    <row r="14" spans="1:7">
      <c r="A14" s="16" t="s">
        <v>19</v>
      </c>
      <c r="B14" s="17">
        <v>1299959.7</v>
      </c>
      <c r="C14" s="17">
        <v>122771.58</v>
      </c>
      <c r="D14" s="17">
        <f t="shared" si="0"/>
        <v>1422731.28</v>
      </c>
      <c r="E14" s="17">
        <v>736635.7</v>
      </c>
      <c r="F14" s="17">
        <v>736635.7</v>
      </c>
      <c r="G14" s="17">
        <f t="shared" si="1"/>
        <v>686095.58000000007</v>
      </c>
    </row>
    <row r="15" spans="1:7">
      <c r="A15" s="16" t="s">
        <v>20</v>
      </c>
      <c r="B15" s="17">
        <v>783551.77</v>
      </c>
      <c r="C15" s="17">
        <v>2302.85</v>
      </c>
      <c r="D15" s="17">
        <f t="shared" si="0"/>
        <v>785854.62</v>
      </c>
      <c r="E15" s="17">
        <v>510843.16</v>
      </c>
      <c r="F15" s="17">
        <v>510843.16</v>
      </c>
      <c r="G15" s="17">
        <f t="shared" si="1"/>
        <v>275011.46000000002</v>
      </c>
    </row>
    <row r="16" spans="1:7">
      <c r="A16" s="16" t="s">
        <v>21</v>
      </c>
      <c r="B16" s="17">
        <v>420207.53</v>
      </c>
      <c r="C16" s="17">
        <v>-5484.3</v>
      </c>
      <c r="D16" s="17">
        <f t="shared" si="0"/>
        <v>414723.23000000004</v>
      </c>
      <c r="E16" s="17">
        <v>265640.93</v>
      </c>
      <c r="F16" s="17">
        <v>265640.93</v>
      </c>
      <c r="G16" s="17">
        <f t="shared" si="1"/>
        <v>149082.30000000005</v>
      </c>
    </row>
    <row r="17" spans="1:7">
      <c r="A17" s="16" t="s">
        <v>22</v>
      </c>
      <c r="B17" s="17">
        <v>1799770.75</v>
      </c>
      <c r="C17" s="17">
        <v>650726.37</v>
      </c>
      <c r="D17" s="17">
        <f t="shared" si="0"/>
        <v>2450497.12</v>
      </c>
      <c r="E17" s="17">
        <v>1672845.9</v>
      </c>
      <c r="F17" s="17">
        <v>1672845.9</v>
      </c>
      <c r="G17" s="17">
        <f t="shared" si="1"/>
        <v>777651.2200000002</v>
      </c>
    </row>
    <row r="18" spans="1:7">
      <c r="A18" s="16" t="s">
        <v>23</v>
      </c>
      <c r="B18" s="17">
        <v>2536763.0299999998</v>
      </c>
      <c r="C18" s="17">
        <v>1251242.08</v>
      </c>
      <c r="D18" s="17">
        <f t="shared" si="0"/>
        <v>3788005.11</v>
      </c>
      <c r="E18" s="17">
        <v>1922797.38</v>
      </c>
      <c r="F18" s="17">
        <v>1922797.38</v>
      </c>
      <c r="G18" s="17">
        <f t="shared" si="1"/>
        <v>1865207.73</v>
      </c>
    </row>
    <row r="19" spans="1:7">
      <c r="A19" s="16" t="s">
        <v>24</v>
      </c>
      <c r="B19" s="17">
        <v>3453388.43</v>
      </c>
      <c r="C19" s="17">
        <v>344043.83</v>
      </c>
      <c r="D19" s="17">
        <f t="shared" si="0"/>
        <v>3797432.2600000002</v>
      </c>
      <c r="E19" s="17">
        <v>2034082.33</v>
      </c>
      <c r="F19" s="17">
        <v>2034082.33</v>
      </c>
      <c r="G19" s="17">
        <f t="shared" si="1"/>
        <v>1763349.9300000002</v>
      </c>
    </row>
    <row r="20" spans="1:7">
      <c r="A20" s="16" t="s">
        <v>25</v>
      </c>
      <c r="B20" s="17">
        <v>30594474.370000001</v>
      </c>
      <c r="C20" s="17">
        <v>2803554.78</v>
      </c>
      <c r="D20" s="17">
        <f t="shared" si="0"/>
        <v>33398029.150000002</v>
      </c>
      <c r="E20" s="17">
        <v>26881211.57</v>
      </c>
      <c r="F20" s="17">
        <v>26881211.57</v>
      </c>
      <c r="G20" s="17">
        <f t="shared" si="1"/>
        <v>6516817.5800000019</v>
      </c>
    </row>
    <row r="21" spans="1:7">
      <c r="A21" s="16" t="s">
        <v>26</v>
      </c>
      <c r="B21" s="17">
        <v>2546267.2400000002</v>
      </c>
      <c r="C21" s="17">
        <v>27293.45</v>
      </c>
      <c r="D21" s="17">
        <f t="shared" si="0"/>
        <v>2573560.6900000004</v>
      </c>
      <c r="E21" s="17">
        <v>1656387.6</v>
      </c>
      <c r="F21" s="17">
        <v>1656387.6</v>
      </c>
      <c r="G21" s="17">
        <f t="shared" si="1"/>
        <v>917173.09000000032</v>
      </c>
    </row>
    <row r="22" spans="1:7">
      <c r="A22" s="16" t="s">
        <v>27</v>
      </c>
      <c r="B22" s="17">
        <v>1538393.34</v>
      </c>
      <c r="C22" s="17">
        <v>127754.26</v>
      </c>
      <c r="D22" s="17">
        <f t="shared" si="0"/>
        <v>1666147.6</v>
      </c>
      <c r="E22" s="17">
        <v>990879.37</v>
      </c>
      <c r="F22" s="17">
        <v>990879.37</v>
      </c>
      <c r="G22" s="17">
        <f t="shared" si="1"/>
        <v>675268.2300000001</v>
      </c>
    </row>
    <row r="23" spans="1:7">
      <c r="A23" s="16" t="s">
        <v>28</v>
      </c>
      <c r="B23" s="17">
        <v>39252599.020000003</v>
      </c>
      <c r="C23" s="17">
        <v>-15462851.48</v>
      </c>
      <c r="D23" s="17">
        <f t="shared" si="0"/>
        <v>23789747.540000003</v>
      </c>
      <c r="E23" s="17">
        <v>2031864.33</v>
      </c>
      <c r="F23" s="17">
        <v>2031864.33</v>
      </c>
      <c r="G23" s="17">
        <f t="shared" si="1"/>
        <v>21757883.210000001</v>
      </c>
    </row>
    <row r="24" spans="1:7">
      <c r="A24" s="16" t="s">
        <v>29</v>
      </c>
      <c r="B24" s="17">
        <v>841088.33</v>
      </c>
      <c r="C24" s="17">
        <v>-17567</v>
      </c>
      <c r="D24" s="17">
        <f t="shared" si="0"/>
        <v>823521.33</v>
      </c>
      <c r="E24" s="17">
        <v>333808.37</v>
      </c>
      <c r="F24" s="17">
        <v>333808.37</v>
      </c>
      <c r="G24" s="17">
        <f t="shared" si="1"/>
        <v>489712.95999999996</v>
      </c>
    </row>
    <row r="25" spans="1:7">
      <c r="A25" s="16" t="s">
        <v>30</v>
      </c>
      <c r="B25" s="17">
        <v>6901301.8399999999</v>
      </c>
      <c r="C25" s="17">
        <v>2921622.75</v>
      </c>
      <c r="D25" s="17">
        <f t="shared" si="0"/>
        <v>9822924.5899999999</v>
      </c>
      <c r="E25" s="17">
        <v>5228297.6100000003</v>
      </c>
      <c r="F25" s="17">
        <v>5228297.6100000003</v>
      </c>
      <c r="G25" s="17">
        <f t="shared" si="1"/>
        <v>4594626.9799999995</v>
      </c>
    </row>
    <row r="26" spans="1:7">
      <c r="A26" s="16" t="s">
        <v>31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>
      <c r="A27" s="16" t="s">
        <v>32</v>
      </c>
      <c r="B27" s="17">
        <v>1802103.16</v>
      </c>
      <c r="C27" s="17">
        <v>160903.92000000001</v>
      </c>
      <c r="D27" s="17">
        <f t="shared" ref="D27:D46" si="2">B27+C27</f>
        <v>1963007.0799999998</v>
      </c>
      <c r="E27" s="17">
        <v>1271153.74</v>
      </c>
      <c r="F27" s="17">
        <v>1271153.74</v>
      </c>
      <c r="G27" s="17">
        <f t="shared" ref="G27:G46" si="3">D27-E27</f>
        <v>691853.33999999985</v>
      </c>
    </row>
    <row r="28" spans="1:7">
      <c r="A28" s="16" t="s">
        <v>33</v>
      </c>
      <c r="B28" s="17">
        <v>45384390.939999998</v>
      </c>
      <c r="C28" s="17">
        <v>2458117.54</v>
      </c>
      <c r="D28" s="17">
        <f t="shared" si="2"/>
        <v>47842508.479999997</v>
      </c>
      <c r="E28" s="17">
        <v>28558506.640000001</v>
      </c>
      <c r="F28" s="17">
        <v>28551706.640000001</v>
      </c>
      <c r="G28" s="17">
        <f t="shared" si="3"/>
        <v>19284001.839999996</v>
      </c>
    </row>
    <row r="29" spans="1:7">
      <c r="A29" s="16" t="s">
        <v>34</v>
      </c>
      <c r="B29" s="17">
        <v>10994296.550000001</v>
      </c>
      <c r="C29" s="17">
        <v>978772.11</v>
      </c>
      <c r="D29" s="17">
        <f t="shared" si="2"/>
        <v>11973068.66</v>
      </c>
      <c r="E29" s="17">
        <v>7358546.1500000004</v>
      </c>
      <c r="F29" s="17">
        <v>7358546.1500000004</v>
      </c>
      <c r="G29" s="17">
        <f t="shared" si="3"/>
        <v>4614522.51</v>
      </c>
    </row>
    <row r="30" spans="1:7">
      <c r="A30" s="16" t="s">
        <v>35</v>
      </c>
      <c r="B30" s="17">
        <v>7784148.1600000001</v>
      </c>
      <c r="C30" s="17">
        <v>78632549.329999998</v>
      </c>
      <c r="D30" s="17">
        <f t="shared" si="2"/>
        <v>86416697.489999995</v>
      </c>
      <c r="E30" s="17">
        <v>52611492.299999997</v>
      </c>
      <c r="F30" s="17">
        <v>52611492.299999997</v>
      </c>
      <c r="G30" s="17">
        <f t="shared" si="3"/>
        <v>33805205.189999998</v>
      </c>
    </row>
    <row r="31" spans="1:7">
      <c r="A31" s="16" t="s">
        <v>36</v>
      </c>
      <c r="B31" s="17">
        <v>3589897.05</v>
      </c>
      <c r="C31" s="17">
        <v>831588.36</v>
      </c>
      <c r="D31" s="17">
        <f t="shared" si="2"/>
        <v>4421485.41</v>
      </c>
      <c r="E31" s="17">
        <v>2790774.33</v>
      </c>
      <c r="F31" s="17">
        <v>2790774.33</v>
      </c>
      <c r="G31" s="17">
        <f t="shared" si="3"/>
        <v>1630711.08</v>
      </c>
    </row>
    <row r="32" spans="1:7">
      <c r="A32" s="16" t="s">
        <v>37</v>
      </c>
      <c r="B32" s="17">
        <v>11197598.380000001</v>
      </c>
      <c r="C32" s="17">
        <v>3302059.2</v>
      </c>
      <c r="D32" s="17">
        <f t="shared" si="2"/>
        <v>14499657.580000002</v>
      </c>
      <c r="E32" s="17">
        <v>10810537.130000001</v>
      </c>
      <c r="F32" s="17">
        <v>10810537.130000001</v>
      </c>
      <c r="G32" s="17">
        <f t="shared" si="3"/>
        <v>3689120.4500000011</v>
      </c>
    </row>
    <row r="33" spans="1:7">
      <c r="A33" s="16" t="s">
        <v>38</v>
      </c>
      <c r="B33" s="17">
        <v>3515811.11</v>
      </c>
      <c r="C33" s="17">
        <v>1129993.3</v>
      </c>
      <c r="D33" s="17">
        <f t="shared" si="2"/>
        <v>4645804.41</v>
      </c>
      <c r="E33" s="17">
        <v>3334482.62</v>
      </c>
      <c r="F33" s="17">
        <v>3334482.62</v>
      </c>
      <c r="G33" s="17">
        <f t="shared" si="3"/>
        <v>1311321.79</v>
      </c>
    </row>
    <row r="34" spans="1:7">
      <c r="A34" s="16" t="s">
        <v>39</v>
      </c>
      <c r="B34" s="17">
        <v>2138133.86</v>
      </c>
      <c r="C34" s="17">
        <v>1025628.27</v>
      </c>
      <c r="D34" s="17">
        <f t="shared" si="2"/>
        <v>3163762.13</v>
      </c>
      <c r="E34" s="17">
        <v>2231833.4300000002</v>
      </c>
      <c r="F34" s="17">
        <v>2231833.4300000002</v>
      </c>
      <c r="G34" s="17">
        <f t="shared" si="3"/>
        <v>931928.69999999972</v>
      </c>
    </row>
    <row r="35" spans="1:7">
      <c r="A35" s="16" t="s">
        <v>40</v>
      </c>
      <c r="B35" s="17">
        <v>1552843.72</v>
      </c>
      <c r="C35" s="17">
        <v>201807.68</v>
      </c>
      <c r="D35" s="17">
        <f t="shared" si="2"/>
        <v>1754651.4</v>
      </c>
      <c r="E35" s="17">
        <v>1063071.93</v>
      </c>
      <c r="F35" s="17">
        <v>1063071.93</v>
      </c>
      <c r="G35" s="17">
        <f t="shared" si="3"/>
        <v>691579.47</v>
      </c>
    </row>
    <row r="36" spans="1:7">
      <c r="A36" s="16" t="s">
        <v>41</v>
      </c>
      <c r="B36" s="17">
        <v>1286178.18</v>
      </c>
      <c r="C36" s="17">
        <v>7094.96</v>
      </c>
      <c r="D36" s="17">
        <f t="shared" si="2"/>
        <v>1293273.1399999999</v>
      </c>
      <c r="E36" s="17">
        <v>612895.80000000005</v>
      </c>
      <c r="F36" s="17">
        <v>612895.80000000005</v>
      </c>
      <c r="G36" s="17">
        <f t="shared" si="3"/>
        <v>680377.33999999985</v>
      </c>
    </row>
    <row r="37" spans="1:7">
      <c r="A37" s="16" t="s">
        <v>42</v>
      </c>
      <c r="B37" s="17">
        <v>7354690.1299999999</v>
      </c>
      <c r="C37" s="17">
        <v>4951378.88</v>
      </c>
      <c r="D37" s="17">
        <f t="shared" si="2"/>
        <v>12306069.01</v>
      </c>
      <c r="E37" s="17">
        <v>7856641.3499999996</v>
      </c>
      <c r="F37" s="17">
        <v>7856641.3499999996</v>
      </c>
      <c r="G37" s="17">
        <f t="shared" si="3"/>
        <v>4449427.66</v>
      </c>
    </row>
    <row r="38" spans="1:7">
      <c r="A38" s="16" t="s">
        <v>43</v>
      </c>
      <c r="B38" s="17">
        <v>5882741.8099999996</v>
      </c>
      <c r="C38" s="17">
        <v>-1511356.12</v>
      </c>
      <c r="D38" s="17">
        <f t="shared" si="2"/>
        <v>4371385.6899999995</v>
      </c>
      <c r="E38" s="17">
        <v>2644331.89</v>
      </c>
      <c r="F38" s="17">
        <v>2644331.89</v>
      </c>
      <c r="G38" s="17">
        <f t="shared" si="3"/>
        <v>1727053.7999999993</v>
      </c>
    </row>
    <row r="39" spans="1:7">
      <c r="A39" s="16" t="s">
        <v>44</v>
      </c>
      <c r="B39" s="17">
        <v>1561177.47</v>
      </c>
      <c r="C39" s="17">
        <v>181303.2</v>
      </c>
      <c r="D39" s="17">
        <f t="shared" si="2"/>
        <v>1742480.67</v>
      </c>
      <c r="E39" s="17">
        <v>1111142.23</v>
      </c>
      <c r="F39" s="17">
        <v>1111142.23</v>
      </c>
      <c r="G39" s="17">
        <f t="shared" si="3"/>
        <v>631338.43999999994</v>
      </c>
    </row>
    <row r="40" spans="1:7">
      <c r="A40" s="16" t="s">
        <v>45</v>
      </c>
      <c r="B40" s="17">
        <v>4574487.95</v>
      </c>
      <c r="C40" s="17">
        <v>498046.95</v>
      </c>
      <c r="D40" s="17">
        <f t="shared" si="2"/>
        <v>5072534.9000000004</v>
      </c>
      <c r="E40" s="17">
        <v>2932691.7</v>
      </c>
      <c r="F40" s="17">
        <v>2932691.7</v>
      </c>
      <c r="G40" s="17">
        <f t="shared" si="3"/>
        <v>2139843.2000000002</v>
      </c>
    </row>
    <row r="41" spans="1:7">
      <c r="A41" s="16" t="s">
        <v>46</v>
      </c>
      <c r="B41" s="17">
        <v>3901950.09</v>
      </c>
      <c r="C41" s="17">
        <v>-251899.07</v>
      </c>
      <c r="D41" s="17">
        <f t="shared" si="2"/>
        <v>3650051.02</v>
      </c>
      <c r="E41" s="17">
        <v>2032101.91</v>
      </c>
      <c r="F41" s="17">
        <v>2032101.91</v>
      </c>
      <c r="G41" s="17">
        <f t="shared" si="3"/>
        <v>1617949.11</v>
      </c>
    </row>
    <row r="42" spans="1:7">
      <c r="A42" s="16" t="s">
        <v>47</v>
      </c>
      <c r="B42" s="17">
        <v>470837.81</v>
      </c>
      <c r="C42" s="17">
        <v>-4772.8599999999997</v>
      </c>
      <c r="D42" s="17">
        <f t="shared" si="2"/>
        <v>466064.95</v>
      </c>
      <c r="E42" s="17">
        <v>306488.69</v>
      </c>
      <c r="F42" s="17">
        <v>306488.69</v>
      </c>
      <c r="G42" s="17">
        <f t="shared" si="3"/>
        <v>159576.26</v>
      </c>
    </row>
    <row r="43" spans="1:7">
      <c r="A43" s="16" t="s">
        <v>48</v>
      </c>
      <c r="B43" s="17">
        <v>1793311.65</v>
      </c>
      <c r="C43" s="17">
        <v>55107.42</v>
      </c>
      <c r="D43" s="17">
        <f t="shared" si="2"/>
        <v>1848419.0699999998</v>
      </c>
      <c r="E43" s="17">
        <v>1187764.1100000001</v>
      </c>
      <c r="F43" s="17">
        <v>1187764.1100000001</v>
      </c>
      <c r="G43" s="17">
        <f t="shared" si="3"/>
        <v>660654.95999999973</v>
      </c>
    </row>
    <row r="44" spans="1:7">
      <c r="A44" s="16" t="s">
        <v>49</v>
      </c>
      <c r="B44" s="17">
        <v>1512385.99</v>
      </c>
      <c r="C44" s="17">
        <v>97204.79</v>
      </c>
      <c r="D44" s="17">
        <f t="shared" si="2"/>
        <v>1609590.78</v>
      </c>
      <c r="E44" s="17">
        <v>1021049.76</v>
      </c>
      <c r="F44" s="17">
        <v>1021049.76</v>
      </c>
      <c r="G44" s="17">
        <f t="shared" si="3"/>
        <v>588541.02</v>
      </c>
    </row>
    <row r="45" spans="1:7">
      <c r="A45" s="16" t="s">
        <v>50</v>
      </c>
      <c r="B45" s="17">
        <v>3523717.57</v>
      </c>
      <c r="C45" s="17">
        <v>293235.21999999997</v>
      </c>
      <c r="D45" s="17">
        <f t="shared" si="2"/>
        <v>3816952.79</v>
      </c>
      <c r="E45" s="17">
        <v>2014224.2</v>
      </c>
      <c r="F45" s="17">
        <v>2014224.2</v>
      </c>
      <c r="G45" s="17">
        <f t="shared" si="3"/>
        <v>1802728.59</v>
      </c>
    </row>
    <row r="46" spans="1:7">
      <c r="A46" s="16" t="s">
        <v>51</v>
      </c>
      <c r="B46" s="17">
        <v>0</v>
      </c>
      <c r="C46" s="17">
        <v>3586183.85</v>
      </c>
      <c r="D46" s="17">
        <f t="shared" si="2"/>
        <v>3586183.85</v>
      </c>
      <c r="E46" s="17">
        <v>2726103.92</v>
      </c>
      <c r="F46" s="17">
        <v>2726103.92</v>
      </c>
      <c r="G46" s="17">
        <f t="shared" si="3"/>
        <v>860079.93000000017</v>
      </c>
    </row>
    <row r="47" spans="1:7">
      <c r="A47" s="16"/>
      <c r="B47" s="17"/>
      <c r="C47" s="17"/>
      <c r="D47" s="17"/>
      <c r="E47" s="17"/>
      <c r="F47" s="17"/>
      <c r="G47" s="17"/>
    </row>
    <row r="48" spans="1:7">
      <c r="A48" s="18" t="s">
        <v>52</v>
      </c>
      <c r="B48" s="19">
        <f t="shared" ref="B48:G48" si="4">SUM(B6:B47)</f>
        <v>236371028.32000002</v>
      </c>
      <c r="C48" s="19">
        <f t="shared" si="4"/>
        <v>109825513.78</v>
      </c>
      <c r="D48" s="19">
        <f t="shared" si="4"/>
        <v>346196542.09999996</v>
      </c>
      <c r="E48" s="19">
        <f t="shared" si="4"/>
        <v>205879051.45999995</v>
      </c>
      <c r="F48" s="19">
        <f t="shared" si="4"/>
        <v>205872251.45999995</v>
      </c>
      <c r="G48" s="19">
        <f t="shared" si="4"/>
        <v>140317490.64000005</v>
      </c>
    </row>
    <row r="50" spans="1:7" hidden="1"/>
    <row r="51" spans="1:7" ht="45" hidden="1" customHeight="1">
      <c r="A51" s="1" t="s">
        <v>53</v>
      </c>
      <c r="B51" s="2"/>
      <c r="C51" s="2"/>
      <c r="D51" s="2"/>
      <c r="E51" s="2"/>
      <c r="F51" s="2"/>
      <c r="G51" s="3"/>
    </row>
    <row r="52" spans="1:7" hidden="1"/>
    <row r="53" spans="1:7" hidden="1">
      <c r="A53" s="20"/>
      <c r="B53" s="7" t="s">
        <v>1</v>
      </c>
      <c r="C53" s="8"/>
      <c r="D53" s="8"/>
      <c r="E53" s="8"/>
      <c r="F53" s="9"/>
      <c r="G53" s="10" t="s">
        <v>2</v>
      </c>
    </row>
    <row r="54" spans="1:7" ht="22.5" hidden="1">
      <c r="A54" s="21" t="s">
        <v>3</v>
      </c>
      <c r="B54" s="12" t="s">
        <v>4</v>
      </c>
      <c r="C54" s="12" t="s">
        <v>5</v>
      </c>
      <c r="D54" s="12" t="s">
        <v>6</v>
      </c>
      <c r="E54" s="12" t="s">
        <v>7</v>
      </c>
      <c r="F54" s="12" t="s">
        <v>8</v>
      </c>
      <c r="G54" s="13"/>
    </row>
    <row r="55" spans="1:7" hidden="1">
      <c r="A55" s="22"/>
      <c r="B55" s="15">
        <v>1</v>
      </c>
      <c r="C55" s="15">
        <v>2</v>
      </c>
      <c r="D55" s="15" t="s">
        <v>9</v>
      </c>
      <c r="E55" s="15">
        <v>4</v>
      </c>
      <c r="F55" s="15">
        <v>5</v>
      </c>
      <c r="G55" s="15" t="s">
        <v>10</v>
      </c>
    </row>
    <row r="56" spans="1:7" hidden="1">
      <c r="A56" s="23"/>
      <c r="B56" s="24"/>
      <c r="C56" s="24"/>
      <c r="D56" s="24"/>
      <c r="E56" s="24"/>
      <c r="F56" s="24"/>
      <c r="G56" s="24"/>
    </row>
    <row r="57" spans="1:7" hidden="1">
      <c r="A57" s="25" t="s">
        <v>54</v>
      </c>
      <c r="B57" s="26"/>
      <c r="C57" s="26"/>
      <c r="D57" s="26"/>
      <c r="E57" s="26"/>
      <c r="F57" s="26"/>
      <c r="G57" s="26"/>
    </row>
    <row r="58" spans="1:7" hidden="1">
      <c r="A58" s="25" t="s">
        <v>55</v>
      </c>
      <c r="B58" s="26"/>
      <c r="C58" s="26"/>
      <c r="D58" s="26"/>
      <c r="E58" s="26"/>
      <c r="F58" s="26"/>
      <c r="G58" s="26"/>
    </row>
    <row r="59" spans="1:7" hidden="1">
      <c r="A59" s="25" t="s">
        <v>56</v>
      </c>
      <c r="B59" s="26"/>
      <c r="C59" s="26"/>
      <c r="D59" s="26"/>
      <c r="E59" s="26"/>
      <c r="F59" s="26"/>
      <c r="G59" s="26"/>
    </row>
    <row r="60" spans="1:7" hidden="1">
      <c r="A60" s="25" t="s">
        <v>57</v>
      </c>
      <c r="B60" s="26"/>
      <c r="C60" s="26"/>
      <c r="D60" s="26"/>
      <c r="E60" s="26"/>
      <c r="F60" s="26"/>
      <c r="G60" s="26"/>
    </row>
    <row r="61" spans="1:7" hidden="1">
      <c r="A61" s="27"/>
      <c r="B61" s="28"/>
      <c r="C61" s="28"/>
      <c r="D61" s="28"/>
      <c r="E61" s="28"/>
      <c r="F61" s="28"/>
      <c r="G61" s="28"/>
    </row>
    <row r="62" spans="1:7" hidden="1">
      <c r="A62" s="29" t="s">
        <v>52</v>
      </c>
      <c r="B62" s="30"/>
      <c r="C62" s="30"/>
      <c r="D62" s="30"/>
      <c r="E62" s="30"/>
      <c r="F62" s="30"/>
      <c r="G62" s="30"/>
    </row>
    <row r="63" spans="1:7" hidden="1"/>
    <row r="64" spans="1:7" hidden="1"/>
    <row r="65" spans="1:7" ht="45" hidden="1" customHeight="1">
      <c r="A65" s="1" t="s">
        <v>58</v>
      </c>
      <c r="B65" s="2"/>
      <c r="C65" s="2"/>
      <c r="D65" s="2"/>
      <c r="E65" s="2"/>
      <c r="F65" s="2"/>
      <c r="G65" s="3"/>
    </row>
    <row r="66" spans="1:7" hidden="1">
      <c r="A66" s="20"/>
      <c r="B66" s="7" t="s">
        <v>1</v>
      </c>
      <c r="C66" s="8"/>
      <c r="D66" s="8"/>
      <c r="E66" s="8"/>
      <c r="F66" s="9"/>
      <c r="G66" s="10" t="s">
        <v>2</v>
      </c>
    </row>
    <row r="67" spans="1:7" ht="22.5" hidden="1">
      <c r="A67" s="21" t="s">
        <v>3</v>
      </c>
      <c r="B67" s="12" t="s">
        <v>4</v>
      </c>
      <c r="C67" s="12" t="s">
        <v>5</v>
      </c>
      <c r="D67" s="12" t="s">
        <v>6</v>
      </c>
      <c r="E67" s="12" t="s">
        <v>7</v>
      </c>
      <c r="F67" s="12" t="s">
        <v>8</v>
      </c>
      <c r="G67" s="13"/>
    </row>
    <row r="68" spans="1:7" hidden="1">
      <c r="A68" s="22"/>
      <c r="B68" s="15">
        <v>1</v>
      </c>
      <c r="C68" s="15">
        <v>2</v>
      </c>
      <c r="D68" s="15" t="s">
        <v>9</v>
      </c>
      <c r="E68" s="15">
        <v>4</v>
      </c>
      <c r="F68" s="15">
        <v>5</v>
      </c>
      <c r="G68" s="15" t="s">
        <v>10</v>
      </c>
    </row>
    <row r="69" spans="1:7" hidden="1">
      <c r="A69" s="23"/>
      <c r="B69" s="24"/>
      <c r="C69" s="24"/>
      <c r="D69" s="24"/>
      <c r="E69" s="24"/>
      <c r="F69" s="24"/>
      <c r="G69" s="24"/>
    </row>
    <row r="70" spans="1:7" ht="22.5" hidden="1">
      <c r="A70" s="31" t="s">
        <v>59</v>
      </c>
      <c r="B70" s="26"/>
      <c r="C70" s="26"/>
      <c r="D70" s="26"/>
      <c r="E70" s="26"/>
      <c r="F70" s="26"/>
      <c r="G70" s="26"/>
    </row>
    <row r="71" spans="1:7" hidden="1">
      <c r="A71" s="31"/>
      <c r="B71" s="26"/>
      <c r="C71" s="26"/>
      <c r="D71" s="26"/>
      <c r="E71" s="26"/>
      <c r="F71" s="26"/>
      <c r="G71" s="26"/>
    </row>
    <row r="72" spans="1:7" hidden="1">
      <c r="A72" s="31" t="s">
        <v>60</v>
      </c>
      <c r="B72" s="26"/>
      <c r="C72" s="26"/>
      <c r="D72" s="26"/>
      <c r="E72" s="26"/>
      <c r="F72" s="26"/>
      <c r="G72" s="26"/>
    </row>
    <row r="73" spans="1:7" hidden="1">
      <c r="A73" s="31"/>
      <c r="B73" s="26"/>
      <c r="C73" s="26"/>
      <c r="D73" s="26"/>
      <c r="E73" s="26"/>
      <c r="F73" s="26"/>
      <c r="G73" s="26"/>
    </row>
    <row r="74" spans="1:7" ht="22.5" hidden="1">
      <c r="A74" s="31" t="s">
        <v>61</v>
      </c>
      <c r="B74" s="26"/>
      <c r="C74" s="26"/>
      <c r="D74" s="26"/>
      <c r="E74" s="26"/>
      <c r="F74" s="26"/>
      <c r="G74" s="26"/>
    </row>
    <row r="75" spans="1:7" hidden="1">
      <c r="A75" s="31"/>
      <c r="B75" s="26"/>
      <c r="C75" s="26"/>
      <c r="D75" s="26"/>
      <c r="E75" s="26"/>
      <c r="F75" s="26"/>
      <c r="G75" s="26"/>
    </row>
    <row r="76" spans="1:7" ht="22.5" hidden="1">
      <c r="A76" s="31" t="s">
        <v>62</v>
      </c>
      <c r="B76" s="26"/>
      <c r="C76" s="26"/>
      <c r="D76" s="26"/>
      <c r="E76" s="26"/>
      <c r="F76" s="26"/>
      <c r="G76" s="26"/>
    </row>
    <row r="77" spans="1:7" hidden="1">
      <c r="A77" s="31"/>
      <c r="B77" s="26"/>
      <c r="C77" s="26"/>
      <c r="D77" s="26"/>
      <c r="E77" s="26"/>
      <c r="F77" s="26"/>
      <c r="G77" s="26"/>
    </row>
    <row r="78" spans="1:7" ht="22.5" hidden="1">
      <c r="A78" s="31" t="s">
        <v>63</v>
      </c>
      <c r="B78" s="26"/>
      <c r="C78" s="26"/>
      <c r="D78" s="26"/>
      <c r="E78" s="26"/>
      <c r="F78" s="26"/>
      <c r="G78" s="26"/>
    </row>
    <row r="79" spans="1:7" hidden="1">
      <c r="A79" s="31"/>
      <c r="B79" s="26"/>
      <c r="C79" s="26"/>
      <c r="D79" s="26"/>
      <c r="E79" s="26"/>
      <c r="F79" s="26"/>
      <c r="G79" s="26"/>
    </row>
    <row r="80" spans="1:7" ht="22.5" hidden="1">
      <c r="A80" s="31" t="s">
        <v>64</v>
      </c>
      <c r="B80" s="26"/>
      <c r="C80" s="26"/>
      <c r="D80" s="26"/>
      <c r="E80" s="26"/>
      <c r="F80" s="26"/>
      <c r="G80" s="26"/>
    </row>
    <row r="81" spans="1:7" hidden="1">
      <c r="A81" s="31"/>
      <c r="B81" s="26"/>
      <c r="C81" s="26"/>
      <c r="D81" s="26"/>
      <c r="E81" s="26"/>
      <c r="F81" s="26"/>
      <c r="G81" s="26"/>
    </row>
    <row r="82" spans="1:7" hidden="1">
      <c r="A82" s="31" t="s">
        <v>65</v>
      </c>
      <c r="B82" s="26"/>
      <c r="C82" s="26"/>
      <c r="D82" s="26"/>
      <c r="E82" s="26"/>
      <c r="F82" s="26"/>
      <c r="G82" s="26"/>
    </row>
    <row r="83" spans="1:7" hidden="1">
      <c r="A83" s="32"/>
      <c r="B83" s="28"/>
      <c r="C83" s="28"/>
      <c r="D83" s="28"/>
      <c r="E83" s="28"/>
      <c r="F83" s="28"/>
      <c r="G83" s="28"/>
    </row>
    <row r="84" spans="1:7" hidden="1">
      <c r="A84" s="33" t="s">
        <v>52</v>
      </c>
      <c r="B84" s="30"/>
      <c r="C84" s="30"/>
      <c r="D84" s="30"/>
      <c r="E84" s="30"/>
      <c r="F84" s="30"/>
      <c r="G84" s="30"/>
    </row>
    <row r="85" spans="1:7" hidden="1"/>
    <row r="86" spans="1:7" ht="14.25">
      <c r="A86" s="34" t="s">
        <v>66</v>
      </c>
    </row>
    <row r="88" spans="1:7" ht="25.5" customHeight="1">
      <c r="A88" s="35"/>
      <c r="D88" s="35"/>
      <c r="E88" s="35"/>
      <c r="F88" s="35"/>
    </row>
    <row r="89" spans="1:7" ht="12">
      <c r="A89" s="36" t="s">
        <v>67</v>
      </c>
      <c r="D89" s="37" t="s">
        <v>68</v>
      </c>
      <c r="E89" s="37"/>
      <c r="F89" s="37"/>
    </row>
    <row r="90" spans="1:7" ht="46.5" customHeight="1">
      <c r="A90" s="38" t="s">
        <v>69</v>
      </c>
      <c r="D90" s="39" t="s">
        <v>70</v>
      </c>
      <c r="E90" s="39"/>
      <c r="F90" s="39"/>
    </row>
    <row r="91" spans="1:7" ht="12">
      <c r="A91" s="36" t="s">
        <v>71</v>
      </c>
      <c r="D91" s="40"/>
      <c r="E91" s="40"/>
    </row>
    <row r="92" spans="1:7" ht="12">
      <c r="A92" s="41" t="s">
        <v>72</v>
      </c>
      <c r="D92" s="42"/>
      <c r="E92" s="42"/>
    </row>
  </sheetData>
  <sheetProtection formatCells="0" formatColumns="0" formatRows="0" insertRows="0" deleteRows="0" autoFilter="0"/>
  <mergeCells count="9">
    <mergeCell ref="D89:F89"/>
    <mergeCell ref="D90:F90"/>
    <mergeCell ref="D92:E92"/>
    <mergeCell ref="A1:G1"/>
    <mergeCell ref="G3:G4"/>
    <mergeCell ref="A51:G51"/>
    <mergeCell ref="G53:G54"/>
    <mergeCell ref="A65:G65"/>
    <mergeCell ref="G66:G67"/>
  </mergeCells>
  <printOptions horizontalCentered="1"/>
  <pageMargins left="0.23622047244094491" right="0.43307086614173229" top="0.31496062992125984" bottom="0.35433070866141736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2022-10-25T13:24:24Z</cp:lastPrinted>
  <dcterms:created xsi:type="dcterms:W3CDTF">2022-10-25T13:24:16Z</dcterms:created>
  <dcterms:modified xsi:type="dcterms:W3CDTF">2022-10-25T13:26:16Z</dcterms:modified>
</cp:coreProperties>
</file>