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transparencia\4to trimestre\"/>
    </mc:Choice>
  </mc:AlternateContent>
  <xr:revisionPtr revIDLastSave="0" documentId="8_{489C55AE-C212-4D11-8C59-2C8B00078440}" xr6:coauthVersionLast="47" xr6:coauthVersionMax="47" xr10:uidLastSave="{00000000-0000-0000-0000-000000000000}"/>
  <bookViews>
    <workbookView xWindow="-120" yWindow="-120" windowWidth="29040" windowHeight="15840" xr2:uid="{25317C6A-FF0E-460C-BD7B-2371762EA5D5}"/>
  </bookViews>
  <sheets>
    <sheet name="CFG" sheetId="1" r:id="rId1"/>
  </sheets>
  <definedNames>
    <definedName name="_xlnm._FilterDatabase" localSheetId="0" hidden="1">CFG!$A$3:$G$37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D33" i="1"/>
  <c r="G33" i="1" s="1"/>
  <c r="F32" i="1"/>
  <c r="E32" i="1"/>
  <c r="C32" i="1"/>
  <c r="B32" i="1"/>
  <c r="D31" i="1"/>
  <c r="G31" i="1" s="1"/>
  <c r="D30" i="1"/>
  <c r="G30" i="1" s="1"/>
  <c r="F22" i="1"/>
  <c r="E22" i="1"/>
  <c r="C22" i="1"/>
  <c r="B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F14" i="1"/>
  <c r="E14" i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E5" i="1"/>
  <c r="C5" i="1"/>
  <c r="B5" i="1"/>
  <c r="E37" i="1" l="1"/>
  <c r="C37" i="1"/>
  <c r="F37" i="1"/>
  <c r="G5" i="1"/>
  <c r="G37" i="1" s="1"/>
  <c r="B37" i="1"/>
  <c r="G14" i="1"/>
  <c r="G32" i="1"/>
  <c r="G22" i="1"/>
  <c r="D5" i="1"/>
  <c r="D14" i="1"/>
  <c r="D22" i="1"/>
  <c r="D32" i="1"/>
  <c r="D37" i="1" l="1"/>
</calcChain>
</file>

<file path=xl/sharedStrings.xml><?xml version="1.0" encoding="utf-8"?>
<sst xmlns="http://schemas.openxmlformats.org/spreadsheetml/2006/main" count="45" uniqueCount="45">
  <si>
    <t>MUNICIPIO MOROLEON GUANAJUATO
Estado Analítico del Ejercicio del Presupuesto de Egresos
Clasificación Funcional (Finalidad y Función)
Del 01 de Enero al 31 de Diciembre del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</si>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</sst>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0" fontId="4" fillId="2" borderId="7" xfId="1" applyFont="1" applyFill="1" applyBorder="1" applyAlignment="1" applyProtection="1">
      <alignment horizontal="centerContinuous" vertical="center" wrapText="1"/>
      <protection locked="0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4" fontId="5" fillId="0" borderId="8" xfId="0" applyNumberFormat="1" applyFont="1" applyBorder="1" applyProtection="1">
      <protection locked="0"/>
    </xf>
    <xf numFmtId="0" fontId="5" fillId="0" borderId="8" xfId="0" applyFont="1" applyBorder="1" applyAlignment="1">
      <alignment horizontal="left" wrapText="1"/>
    </xf>
    <xf numFmtId="0" fontId="4" fillId="0" borderId="9" xfId="0" applyFont="1" applyBorder="1" applyAlignment="1" applyProtection="1">
      <alignment horizontal="center"/>
      <protection locked="0"/>
    </xf>
    <xf numFmtId="4" fontId="4" fillId="0" borderId="9" xfId="0" applyNumberFormat="1" applyFont="1" applyBorder="1" applyProtection="1">
      <protection locked="0"/>
    </xf>
    <xf numFmtId="0" fontId="6" fillId="0" borderId="0" xfId="0" applyFont="1" applyProtection="1">
      <protection locked="0"/>
    </xf>
  </cellXfs>
  <cellStyles count="3">
    <cellStyle name="Normal" xfId="0" builtinId="0"/>
    <cellStyle name="Normal 2" xfId="2" xr:uid="{D8AF0DDA-4E42-45E8-97B2-880C9E930537}"/>
    <cellStyle name="Normal 3" xfId="1" xr:uid="{3207A95F-422C-4559-94C3-89AE63C799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E98AE-B946-4205-A3E4-5F6691A357D0}">
  <dimension ref="A1:G39"/>
  <sheetViews>
    <sheetView showGridLines="0" tabSelected="1" workbookViewId="0">
      <selection activeCell="A41" sqref="A41:XFD46"/>
    </sheetView>
  </sheetViews>
  <sheetFormatPr baseColWidth="10" defaultColWidth="12" defaultRowHeight="11.25" x14ac:dyDescent="0.2"/>
  <cols>
    <col min="1" max="1" width="65.8320312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 t="s">
        <v>11</v>
      </c>
      <c r="B5" s="16">
        <f t="shared" ref="B5:G5" si="0">SUM(B6:B13)</f>
        <v>134639830.23000002</v>
      </c>
      <c r="C5" s="16">
        <f t="shared" si="0"/>
        <v>28906628.829999998</v>
      </c>
      <c r="D5" s="16">
        <f t="shared" si="0"/>
        <v>163546459.06</v>
      </c>
      <c r="E5" s="16">
        <f t="shared" si="0"/>
        <v>154082864.38</v>
      </c>
      <c r="F5" s="16">
        <f t="shared" si="0"/>
        <v>153625474.21000001</v>
      </c>
      <c r="G5" s="16">
        <f t="shared" si="0"/>
        <v>9463594.6800000034</v>
      </c>
    </row>
    <row r="6" spans="1:7" x14ac:dyDescent="0.2">
      <c r="A6" s="17" t="s">
        <v>12</v>
      </c>
      <c r="B6" s="16">
        <v>17680399.489999998</v>
      </c>
      <c r="C6" s="16">
        <v>15490518.09</v>
      </c>
      <c r="D6" s="16">
        <f>B6+C6</f>
        <v>33170917.579999998</v>
      </c>
      <c r="E6" s="16">
        <v>32710988.07</v>
      </c>
      <c r="F6" s="16">
        <v>32672339.010000002</v>
      </c>
      <c r="G6" s="16">
        <f>D6-E6</f>
        <v>459929.50999999791</v>
      </c>
    </row>
    <row r="7" spans="1:7" x14ac:dyDescent="0.2">
      <c r="A7" s="17" t="s">
        <v>13</v>
      </c>
      <c r="B7" s="16">
        <v>807363.61</v>
      </c>
      <c r="C7" s="16">
        <v>-29776.05</v>
      </c>
      <c r="D7" s="16">
        <f t="shared" ref="D7:D13" si="1">B7+C7</f>
        <v>777587.55999999994</v>
      </c>
      <c r="E7" s="16">
        <v>748929.44</v>
      </c>
      <c r="F7" s="16">
        <v>745492.17</v>
      </c>
      <c r="G7" s="16">
        <f t="shared" ref="G7:G13" si="2">D7-E7</f>
        <v>28658.119999999995</v>
      </c>
    </row>
    <row r="8" spans="1:7" x14ac:dyDescent="0.2">
      <c r="A8" s="17" t="s">
        <v>14</v>
      </c>
      <c r="B8" s="16">
        <v>9831079.7300000004</v>
      </c>
      <c r="C8" s="16">
        <v>4980188.1500000004</v>
      </c>
      <c r="D8" s="16">
        <f t="shared" si="1"/>
        <v>14811267.880000001</v>
      </c>
      <c r="E8" s="16">
        <v>13741642.16</v>
      </c>
      <c r="F8" s="16">
        <v>13696008.17</v>
      </c>
      <c r="G8" s="16">
        <f t="shared" si="2"/>
        <v>1069625.7200000007</v>
      </c>
    </row>
    <row r="9" spans="1:7" x14ac:dyDescent="0.2">
      <c r="A9" s="17" t="s">
        <v>15</v>
      </c>
      <c r="B9" s="16">
        <v>0</v>
      </c>
      <c r="C9" s="16">
        <v>0</v>
      </c>
      <c r="D9" s="16">
        <f t="shared" si="1"/>
        <v>0</v>
      </c>
      <c r="E9" s="16">
        <v>0</v>
      </c>
      <c r="F9" s="16">
        <v>0</v>
      </c>
      <c r="G9" s="16">
        <f t="shared" si="2"/>
        <v>0</v>
      </c>
    </row>
    <row r="10" spans="1:7" x14ac:dyDescent="0.2">
      <c r="A10" s="17" t="s">
        <v>16</v>
      </c>
      <c r="B10" s="16">
        <v>32132867.710000001</v>
      </c>
      <c r="C10" s="16">
        <v>2801838.93</v>
      </c>
      <c r="D10" s="16">
        <f t="shared" si="1"/>
        <v>34934706.640000001</v>
      </c>
      <c r="E10" s="16">
        <v>33149961.66</v>
      </c>
      <c r="F10" s="16">
        <v>33134718.050000001</v>
      </c>
      <c r="G10" s="16">
        <f t="shared" si="2"/>
        <v>1784744.9800000004</v>
      </c>
    </row>
    <row r="11" spans="1:7" x14ac:dyDescent="0.2">
      <c r="A11" s="17" t="s">
        <v>17</v>
      </c>
      <c r="B11" s="16">
        <v>0</v>
      </c>
      <c r="C11" s="16">
        <v>0</v>
      </c>
      <c r="D11" s="16">
        <f t="shared" si="1"/>
        <v>0</v>
      </c>
      <c r="E11" s="16">
        <v>0</v>
      </c>
      <c r="F11" s="16">
        <v>0</v>
      </c>
      <c r="G11" s="16">
        <f t="shared" si="2"/>
        <v>0</v>
      </c>
    </row>
    <row r="12" spans="1:7" x14ac:dyDescent="0.2">
      <c r="A12" s="17" t="s">
        <v>18</v>
      </c>
      <c r="B12" s="16">
        <v>62368838.950000003</v>
      </c>
      <c r="C12" s="16">
        <v>2465530.94</v>
      </c>
      <c r="D12" s="16">
        <f t="shared" si="1"/>
        <v>64834369.890000001</v>
      </c>
      <c r="E12" s="16">
        <v>60065571.759999998</v>
      </c>
      <c r="F12" s="16">
        <v>59744174.229999997</v>
      </c>
      <c r="G12" s="16">
        <f t="shared" si="2"/>
        <v>4768798.1300000027</v>
      </c>
    </row>
    <row r="13" spans="1:7" x14ac:dyDescent="0.2">
      <c r="A13" s="17" t="s">
        <v>19</v>
      </c>
      <c r="B13" s="16">
        <v>11819280.74</v>
      </c>
      <c r="C13" s="16">
        <v>3198328.77</v>
      </c>
      <c r="D13" s="16">
        <f t="shared" si="1"/>
        <v>15017609.51</v>
      </c>
      <c r="E13" s="16">
        <v>13665771.289999999</v>
      </c>
      <c r="F13" s="16">
        <v>13632742.58</v>
      </c>
      <c r="G13" s="16">
        <f t="shared" si="2"/>
        <v>1351838.2200000007</v>
      </c>
    </row>
    <row r="14" spans="1:7" x14ac:dyDescent="0.2">
      <c r="A14" s="15" t="s">
        <v>20</v>
      </c>
      <c r="B14" s="16">
        <f t="shared" ref="B14:G14" si="3">SUM(B15:B21)</f>
        <v>98207480.520000011</v>
      </c>
      <c r="C14" s="16">
        <f t="shared" si="3"/>
        <v>86306644.159999996</v>
      </c>
      <c r="D14" s="16">
        <f t="shared" si="3"/>
        <v>184514124.68000001</v>
      </c>
      <c r="E14" s="16">
        <f t="shared" si="3"/>
        <v>145688997.89999998</v>
      </c>
      <c r="F14" s="16">
        <f t="shared" si="3"/>
        <v>130419061.38999999</v>
      </c>
      <c r="G14" s="16">
        <f t="shared" si="3"/>
        <v>38825126.780000009</v>
      </c>
    </row>
    <row r="15" spans="1:7" x14ac:dyDescent="0.2">
      <c r="A15" s="17" t="s">
        <v>21</v>
      </c>
      <c r="B15" s="16">
        <v>1561177.47</v>
      </c>
      <c r="C15" s="16">
        <v>97739.15</v>
      </c>
      <c r="D15" s="16">
        <f>B15+C15</f>
        <v>1658916.6199999999</v>
      </c>
      <c r="E15" s="16">
        <v>1552524</v>
      </c>
      <c r="F15" s="16">
        <v>1547131.38</v>
      </c>
      <c r="G15" s="16">
        <f t="shared" ref="G15:G21" si="4">D15-E15</f>
        <v>106392.61999999988</v>
      </c>
    </row>
    <row r="16" spans="1:7" x14ac:dyDescent="0.2">
      <c r="A16" s="17" t="s">
        <v>22</v>
      </c>
      <c r="B16" s="16">
        <v>84719805.010000005</v>
      </c>
      <c r="C16" s="16">
        <v>84746607.849999994</v>
      </c>
      <c r="D16" s="16">
        <f t="shared" ref="D16:D21" si="5">B16+C16</f>
        <v>169466412.86000001</v>
      </c>
      <c r="E16" s="16">
        <v>132353709.65000001</v>
      </c>
      <c r="F16" s="16">
        <v>117174578.36</v>
      </c>
      <c r="G16" s="16">
        <f t="shared" si="4"/>
        <v>37112703.210000008</v>
      </c>
    </row>
    <row r="17" spans="1:7" x14ac:dyDescent="0.2">
      <c r="A17" s="17" t="s">
        <v>23</v>
      </c>
      <c r="B17" s="16">
        <v>0</v>
      </c>
      <c r="C17" s="16">
        <v>0</v>
      </c>
      <c r="D17" s="16">
        <f t="shared" si="5"/>
        <v>0</v>
      </c>
      <c r="E17" s="16">
        <v>0</v>
      </c>
      <c r="F17" s="16">
        <v>0</v>
      </c>
      <c r="G17" s="16">
        <f t="shared" si="4"/>
        <v>0</v>
      </c>
    </row>
    <row r="18" spans="1:7" x14ac:dyDescent="0.2">
      <c r="A18" s="17" t="s">
        <v>24</v>
      </c>
      <c r="B18" s="16">
        <v>6712621.8099999996</v>
      </c>
      <c r="C18" s="16">
        <v>1857584.97</v>
      </c>
      <c r="D18" s="16">
        <f t="shared" si="5"/>
        <v>8570206.7799999993</v>
      </c>
      <c r="E18" s="16">
        <v>7603237.4500000002</v>
      </c>
      <c r="F18" s="16">
        <v>7528996.0999999996</v>
      </c>
      <c r="G18" s="16">
        <f t="shared" si="4"/>
        <v>966969.32999999914</v>
      </c>
    </row>
    <row r="19" spans="1:7" x14ac:dyDescent="0.2">
      <c r="A19" s="17" t="s">
        <v>25</v>
      </c>
      <c r="B19" s="16">
        <v>4372787.9000000004</v>
      </c>
      <c r="C19" s="16">
        <v>-289904.42</v>
      </c>
      <c r="D19" s="16">
        <f t="shared" si="5"/>
        <v>4082883.4800000004</v>
      </c>
      <c r="E19" s="16">
        <v>3685832.17</v>
      </c>
      <c r="F19" s="16">
        <v>3675311.17</v>
      </c>
      <c r="G19" s="16">
        <f t="shared" si="4"/>
        <v>397051.31000000052</v>
      </c>
    </row>
    <row r="20" spans="1:7" x14ac:dyDescent="0.2">
      <c r="A20" s="17" t="s">
        <v>26</v>
      </c>
      <c r="B20" s="16">
        <v>841088.33</v>
      </c>
      <c r="C20" s="16">
        <v>-105383.39</v>
      </c>
      <c r="D20" s="16">
        <f t="shared" si="5"/>
        <v>735704.94</v>
      </c>
      <c r="E20" s="16">
        <v>493694.63</v>
      </c>
      <c r="F20" s="16">
        <v>493044.38</v>
      </c>
      <c r="G20" s="16">
        <f t="shared" si="4"/>
        <v>242010.30999999994</v>
      </c>
    </row>
    <row r="21" spans="1:7" x14ac:dyDescent="0.2">
      <c r="A21" s="17" t="s">
        <v>27</v>
      </c>
      <c r="B21" s="16">
        <v>0</v>
      </c>
      <c r="C21" s="16">
        <v>0</v>
      </c>
      <c r="D21" s="16">
        <f t="shared" si="5"/>
        <v>0</v>
      </c>
      <c r="E21" s="16">
        <v>0</v>
      </c>
      <c r="F21" s="16">
        <v>0</v>
      </c>
      <c r="G21" s="16">
        <f t="shared" si="4"/>
        <v>0</v>
      </c>
    </row>
    <row r="22" spans="1:7" x14ac:dyDescent="0.2">
      <c r="A22" s="15" t="s">
        <v>28</v>
      </c>
      <c r="B22" s="16">
        <f t="shared" ref="B22:G22" si="6">SUM(B23:B31)</f>
        <v>3523717.57</v>
      </c>
      <c r="C22" s="16">
        <f t="shared" si="6"/>
        <v>2988994.85</v>
      </c>
      <c r="D22" s="16">
        <f t="shared" si="6"/>
        <v>6512712.4199999999</v>
      </c>
      <c r="E22" s="16">
        <f t="shared" si="6"/>
        <v>5261299.6100000003</v>
      </c>
      <c r="F22" s="16">
        <f t="shared" si="6"/>
        <v>5254666.49</v>
      </c>
      <c r="G22" s="16">
        <f t="shared" si="6"/>
        <v>1251412.8099999996</v>
      </c>
    </row>
    <row r="23" spans="1:7" x14ac:dyDescent="0.2">
      <c r="A23" s="17" t="s">
        <v>29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">
      <c r="A24" s="17" t="s">
        <v>30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">
      <c r="A25" s="17" t="s">
        <v>31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">
      <c r="A26" s="17" t="s">
        <v>32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">
      <c r="A27" s="17" t="s">
        <v>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">
      <c r="A28" s="17" t="s">
        <v>34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">
      <c r="A29" s="17" t="s">
        <v>35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">
      <c r="A30" s="17" t="s">
        <v>36</v>
      </c>
      <c r="B30" s="16">
        <v>3523717.57</v>
      </c>
      <c r="C30" s="16">
        <v>2988994.85</v>
      </c>
      <c r="D30" s="16">
        <f t="shared" ref="D30:D31" si="7">B30+C30</f>
        <v>6512712.4199999999</v>
      </c>
      <c r="E30" s="16">
        <v>5261299.6100000003</v>
      </c>
      <c r="F30" s="16">
        <v>5254666.49</v>
      </c>
      <c r="G30" s="16">
        <f t="shared" ref="G30:G31" si="8">D30-E30</f>
        <v>1251412.8099999996</v>
      </c>
    </row>
    <row r="31" spans="1:7" x14ac:dyDescent="0.2">
      <c r="A31" s="17" t="s">
        <v>37</v>
      </c>
      <c r="B31" s="16">
        <v>0</v>
      </c>
      <c r="C31" s="16">
        <v>0</v>
      </c>
      <c r="D31" s="16">
        <f t="shared" si="7"/>
        <v>0</v>
      </c>
      <c r="E31" s="16">
        <v>0</v>
      </c>
      <c r="F31" s="16">
        <v>0</v>
      </c>
      <c r="G31" s="16">
        <f t="shared" si="8"/>
        <v>0</v>
      </c>
    </row>
    <row r="32" spans="1:7" x14ac:dyDescent="0.2">
      <c r="A32" s="15" t="s">
        <v>38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17" t="s">
        <v>39</v>
      </c>
      <c r="B33" s="16">
        <v>0</v>
      </c>
      <c r="C33" s="16">
        <v>0</v>
      </c>
      <c r="D33" s="16">
        <f>B33+C33</f>
        <v>0</v>
      </c>
      <c r="E33" s="16">
        <v>0</v>
      </c>
      <c r="F33" s="16">
        <v>0</v>
      </c>
      <c r="G33" s="16">
        <f t="shared" ref="G33:G36" si="10">D33-E33</f>
        <v>0</v>
      </c>
    </row>
    <row r="34" spans="1:7" ht="22.5" x14ac:dyDescent="0.2">
      <c r="A34" s="17" t="s">
        <v>40</v>
      </c>
      <c r="B34" s="16">
        <v>0</v>
      </c>
      <c r="C34" s="16">
        <v>0</v>
      </c>
      <c r="D34" s="16">
        <f t="shared" ref="D34:D36" si="11">B34+C34</f>
        <v>0</v>
      </c>
      <c r="E34" s="16">
        <v>0</v>
      </c>
      <c r="F34" s="16">
        <v>0</v>
      </c>
      <c r="G34" s="16">
        <f t="shared" si="10"/>
        <v>0</v>
      </c>
    </row>
    <row r="35" spans="1:7" x14ac:dyDescent="0.2">
      <c r="A35" s="17" t="s">
        <v>41</v>
      </c>
      <c r="B35" s="16">
        <v>0</v>
      </c>
      <c r="C35" s="16">
        <v>0</v>
      </c>
      <c r="D35" s="16">
        <f t="shared" si="11"/>
        <v>0</v>
      </c>
      <c r="E35" s="16">
        <v>0</v>
      </c>
      <c r="F35" s="16">
        <v>0</v>
      </c>
      <c r="G35" s="16">
        <f t="shared" si="10"/>
        <v>0</v>
      </c>
    </row>
    <row r="36" spans="1:7" x14ac:dyDescent="0.2">
      <c r="A36" s="17" t="s">
        <v>42</v>
      </c>
      <c r="B36" s="16">
        <v>0</v>
      </c>
      <c r="C36" s="16">
        <v>0</v>
      </c>
      <c r="D36" s="16">
        <f t="shared" si="11"/>
        <v>0</v>
      </c>
      <c r="E36" s="16">
        <v>0</v>
      </c>
      <c r="F36" s="16">
        <v>0</v>
      </c>
      <c r="G36" s="16">
        <f t="shared" si="10"/>
        <v>0</v>
      </c>
    </row>
    <row r="37" spans="1:7" x14ac:dyDescent="0.2">
      <c r="A37" s="18" t="s">
        <v>43</v>
      </c>
      <c r="B37" s="19">
        <f>+B5+B14+B22+B32</f>
        <v>236371028.32000002</v>
      </c>
      <c r="C37" s="19">
        <f t="shared" ref="C37:G37" si="12">+C5+C14+C22+C32</f>
        <v>118202267.83999999</v>
      </c>
      <c r="D37" s="19">
        <f t="shared" si="12"/>
        <v>354573296.16000003</v>
      </c>
      <c r="E37" s="19">
        <f t="shared" si="12"/>
        <v>305033161.88999999</v>
      </c>
      <c r="F37" s="19">
        <f t="shared" si="12"/>
        <v>289299202.09000003</v>
      </c>
      <c r="G37" s="19">
        <f t="shared" si="12"/>
        <v>49540134.270000011</v>
      </c>
    </row>
    <row r="39" spans="1:7" ht="14.25" x14ac:dyDescent="0.2">
      <c r="A39" s="20" t="s">
        <v>44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31496062992125984" right="0.35433070866141736" top="0.39370078740157483" bottom="0.35433070866141736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2023-02-01T19:49:08Z</dcterms:created>
  <dcterms:modified xsi:type="dcterms:W3CDTF">2023-02-01T19:49:30Z</dcterms:modified>
</cp:coreProperties>
</file>