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040"/>
  </bookViews>
  <sheets>
    <sheet name="GCP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G10" s="1"/>
  <c r="D35"/>
  <c r="G35" s="1"/>
  <c r="D34"/>
  <c r="G34" s="1"/>
  <c r="D33"/>
  <c r="G33" s="1"/>
  <c r="D32"/>
  <c r="G32" s="1"/>
  <c r="G31" s="1"/>
  <c r="F31"/>
  <c r="E31"/>
  <c r="D31"/>
  <c r="C31"/>
  <c r="B31"/>
  <c r="D30"/>
  <c r="G30" s="1"/>
  <c r="D29"/>
  <c r="G29" s="1"/>
  <c r="D28"/>
  <c r="G28" s="1"/>
  <c r="D27"/>
  <c r="G27" s="1"/>
  <c r="F26"/>
  <c r="E26"/>
  <c r="D26"/>
  <c r="C26"/>
  <c r="B26"/>
  <c r="D25"/>
  <c r="G25" s="1"/>
  <c r="D24"/>
  <c r="G24" s="1"/>
  <c r="G23" s="1"/>
  <c r="F23"/>
  <c r="E23"/>
  <c r="D23"/>
  <c r="C23"/>
  <c r="B23"/>
  <c r="D22"/>
  <c r="G22" s="1"/>
  <c r="D21"/>
  <c r="G21" s="1"/>
  <c r="D20"/>
  <c r="G20" s="1"/>
  <c r="G19" s="1"/>
  <c r="F19"/>
  <c r="E19"/>
  <c r="D19"/>
  <c r="C19"/>
  <c r="B19"/>
  <c r="F10"/>
  <c r="E10"/>
  <c r="C10"/>
  <c r="B10"/>
  <c r="G9"/>
  <c r="D9"/>
  <c r="G8"/>
  <c r="D8"/>
  <c r="G7"/>
  <c r="F7"/>
  <c r="E7"/>
  <c r="E36" s="1"/>
  <c r="D7"/>
  <c r="C7"/>
  <c r="C36" s="1"/>
  <c r="B7"/>
  <c r="G26" l="1"/>
  <c r="B36"/>
  <c r="F36"/>
  <c r="D10"/>
  <c r="D36" s="1"/>
  <c r="G36"/>
</calcChain>
</file>

<file path=xl/sharedStrings.xml><?xml version="1.0" encoding="utf-8"?>
<sst xmlns="http://schemas.openxmlformats.org/spreadsheetml/2006/main" count="42" uniqueCount="42">
  <si>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</si>
  <si>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</si>
  <si>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</si>
  <si>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</si>
  <si>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</si>
  <si>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</si>
  <si>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</si>
  <si>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</si>
  <si>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</si>
  <si>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</si>
  <si>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</si>
  <si>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</si>
  <si>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</si>
  <si>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</si>
  <si>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</si>
  <si>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</si>
  <si>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</si>
  <si>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</si>
  <si>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</si>
  <si>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</si>
  <si>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</si>
  <si>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</si>
  <si>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</si>
  <si>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</si>
  <si>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</si>
  <si>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</si>
  <si>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</si>
  <si>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</si>
  <si>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</si>
  <si>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</si>
  <si>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</si>
  <si>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</si>
  <si>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</si>
  <si>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</si>
  <si>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</si>
  <si>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</si>
  <si>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</si>
  <si>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</si>
  <si>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</si>
  <si>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</si>
  <si>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</si>
  <si>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MOROLEON GUANAJUATO
Gasto por Categoría Programática
Del 01 DE ENERO al 30 DE SEPTIEMBRE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</si>
</sst>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8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2" fillId="0" borderId="10" xfId="9" applyFont="1" applyBorder="1"/>
    <xf numFmtId="0" fontId="2" fillId="0" borderId="10" xfId="8" applyFont="1" applyBorder="1" applyAlignment="1" applyProtection="1">
      <alignment horizontal="left" vertical="top" indent="1"/>
      <protection hidden="1"/>
    </xf>
    <xf numFmtId="0" fontId="2" fillId="0" borderId="10" xfId="0" applyFont="1" applyBorder="1" applyAlignment="1">
      <alignment horizontal="left" indent="2"/>
    </xf>
    <xf numFmtId="0" fontId="5" fillId="0" borderId="10" xfId="0" applyFont="1" applyBorder="1" applyProtection="1"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topLeftCell="A13" zoomScaleNormal="100" zoomScaleSheetLayoutView="90" workbookViewId="0">
      <selection activeCell="A41" sqref="A41"/>
    </sheetView>
  </sheetViews>
  <sheetFormatPr baseColWidth="10" defaultColWidth="11.42578125" defaultRowHeight="11.25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>
      <c r="A1" s="26" t="s">
        <v>41</v>
      </c>
      <c r="B1" s="27"/>
      <c r="C1" s="27"/>
      <c r="D1" s="27"/>
      <c r="E1" s="27"/>
      <c r="F1" s="27"/>
      <c r="G1" s="28"/>
    </row>
    <row r="2" spans="1:7" ht="14.45" customHeight="1">
      <c r="A2" s="12"/>
      <c r="B2" s="23" t="s">
        <v>0</v>
      </c>
      <c r="C2" s="24"/>
      <c r="D2" s="24"/>
      <c r="E2" s="24"/>
      <c r="F2" s="25"/>
      <c r="G2" s="21" t="s">
        <v>1</v>
      </c>
    </row>
    <row r="3" spans="1:7" ht="22.5">
      <c r="A3" s="13" t="s">
        <v>2</v>
      </c>
      <c r="B3" s="7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22"/>
    </row>
    <row r="4" spans="1:7">
      <c r="A4" s="1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>
      <c r="A5" s="15"/>
      <c r="B5" s="5"/>
      <c r="C5" s="5"/>
      <c r="D5" s="5"/>
      <c r="E5" s="5"/>
      <c r="F5" s="5"/>
      <c r="G5" s="5"/>
    </row>
    <row r="6" spans="1:7">
      <c r="A6" s="16" t="s">
        <v>10</v>
      </c>
      <c r="B6" s="6"/>
      <c r="C6" s="6"/>
      <c r="D6" s="6"/>
      <c r="E6" s="6"/>
      <c r="F6" s="6"/>
      <c r="G6" s="6"/>
    </row>
    <row r="7" spans="1:7">
      <c r="A7" s="17" t="s">
        <v>11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</row>
    <row r="8" spans="1:7">
      <c r="A8" s="18" t="s">
        <v>12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</row>
    <row r="9" spans="1:7">
      <c r="A9" s="18" t="s">
        <v>13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</row>
    <row r="10" spans="1:7">
      <c r="A10" s="17" t="s">
        <v>14</v>
      </c>
      <c r="B10" s="9">
        <f>SUM(B11:B18)</f>
        <v>236371028.31999999</v>
      </c>
      <c r="C10" s="9">
        <f>SUM(C11:C18)</f>
        <v>109825513.77999999</v>
      </c>
      <c r="D10" s="9">
        <f t="shared" ref="D10:G10" si="1">SUM(D11:D18)</f>
        <v>346196542.10000002</v>
      </c>
      <c r="E10" s="9">
        <f t="shared" si="1"/>
        <v>205879051.46000001</v>
      </c>
      <c r="F10" s="9">
        <f t="shared" si="1"/>
        <v>205872251.46000001</v>
      </c>
      <c r="G10" s="9">
        <f t="shared" si="1"/>
        <v>140317490.63999999</v>
      </c>
    </row>
    <row r="11" spans="1:7">
      <c r="A11" s="18" t="s">
        <v>15</v>
      </c>
      <c r="B11" s="10">
        <v>191952960.56999999</v>
      </c>
      <c r="C11" s="10">
        <v>52540092.869999997</v>
      </c>
      <c r="D11" s="10">
        <f t="shared" ref="D11:D18" si="2">B11+C11</f>
        <v>244493053.44</v>
      </c>
      <c r="E11" s="10">
        <v>154606041.53</v>
      </c>
      <c r="F11" s="10">
        <v>154606041.53</v>
      </c>
      <c r="G11" s="10">
        <f t="shared" ref="G11:G18" si="3">D11-E11</f>
        <v>89887011.909999996</v>
      </c>
    </row>
    <row r="12" spans="1:7">
      <c r="A12" s="18" t="s">
        <v>16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</row>
    <row r="13" spans="1:7">
      <c r="A13" s="18" t="s">
        <v>17</v>
      </c>
      <c r="B13" s="10">
        <v>23798012.030000001</v>
      </c>
      <c r="C13" s="10">
        <v>37237863.140000001</v>
      </c>
      <c r="D13" s="10">
        <f t="shared" si="2"/>
        <v>61035875.170000002</v>
      </c>
      <c r="E13" s="10">
        <v>29460984.239999998</v>
      </c>
      <c r="F13" s="10">
        <v>29454184.239999998</v>
      </c>
      <c r="G13" s="10">
        <f t="shared" si="3"/>
        <v>31574890.930000003</v>
      </c>
    </row>
    <row r="14" spans="1:7">
      <c r="A14" s="18" t="s">
        <v>18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</row>
    <row r="15" spans="1:7">
      <c r="A15" s="18" t="s">
        <v>19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</row>
    <row r="16" spans="1:7">
      <c r="A16" s="18" t="s">
        <v>20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</row>
    <row r="17" spans="1:7">
      <c r="A17" s="18" t="s">
        <v>21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</row>
    <row r="18" spans="1:7">
      <c r="A18" s="18" t="s">
        <v>22</v>
      </c>
      <c r="B18" s="10">
        <v>20620055.719999999</v>
      </c>
      <c r="C18" s="10">
        <v>20047557.77</v>
      </c>
      <c r="D18" s="10">
        <f t="shared" si="2"/>
        <v>40667613.489999995</v>
      </c>
      <c r="E18" s="10">
        <v>21812025.690000001</v>
      </c>
      <c r="F18" s="10">
        <v>21812025.690000001</v>
      </c>
      <c r="G18" s="10">
        <f t="shared" si="3"/>
        <v>18855587.799999993</v>
      </c>
    </row>
    <row r="19" spans="1:7">
      <c r="A19" s="17" t="s">
        <v>23</v>
      </c>
      <c r="B19" s="9">
        <f>SUM(B20:B22)</f>
        <v>0</v>
      </c>
      <c r="C19" s="9">
        <f>SUM(C20:C22)</f>
        <v>0</v>
      </c>
      <c r="D19" s="9">
        <f t="shared" ref="D19:G19" si="4">SUM(D20:D22)</f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</row>
    <row r="20" spans="1:7">
      <c r="A20" s="18" t="s">
        <v>24</v>
      </c>
      <c r="B20" s="10">
        <v>0</v>
      </c>
      <c r="C20" s="10">
        <v>0</v>
      </c>
      <c r="D20" s="10">
        <f t="shared" ref="D20:D22" si="5">B20+C20</f>
        <v>0</v>
      </c>
      <c r="E20" s="10">
        <v>0</v>
      </c>
      <c r="F20" s="10">
        <v>0</v>
      </c>
      <c r="G20" s="10">
        <f t="shared" ref="G20:G22" si="6">D20-E20</f>
        <v>0</v>
      </c>
    </row>
    <row r="21" spans="1:7">
      <c r="A21" s="18" t="s">
        <v>25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</row>
    <row r="22" spans="1:7">
      <c r="A22" s="18" t="s">
        <v>26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</row>
    <row r="23" spans="1:7">
      <c r="A23" s="17" t="s">
        <v>27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</row>
    <row r="24" spans="1:7">
      <c r="A24" s="18" t="s">
        <v>28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</row>
    <row r="25" spans="1:7">
      <c r="A25" s="18" t="s">
        <v>29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</row>
    <row r="26" spans="1:7">
      <c r="A26" s="17" t="s">
        <v>30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</row>
    <row r="27" spans="1:7">
      <c r="A27" s="18" t="s">
        <v>31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</row>
    <row r="28" spans="1:7">
      <c r="A28" s="18" t="s">
        <v>32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</row>
    <row r="29" spans="1:7">
      <c r="A29" s="18" t="s">
        <v>33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</row>
    <row r="30" spans="1:7">
      <c r="A30" s="18" t="s">
        <v>34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</row>
    <row r="31" spans="1:7">
      <c r="A31" s="17" t="s">
        <v>35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</row>
    <row r="32" spans="1:7">
      <c r="A32" s="18" t="s">
        <v>36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</row>
    <row r="33" spans="1:7">
      <c r="A33" s="19" t="s">
        <v>37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</row>
    <row r="34" spans="1:7">
      <c r="A34" s="19" t="s">
        <v>38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</row>
    <row r="35" spans="1:7">
      <c r="A35" s="19" t="s">
        <v>39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</row>
    <row r="36" spans="1:7">
      <c r="A36" s="20" t="s">
        <v>40</v>
      </c>
      <c r="B36" s="11">
        <f>SUM(B7+B10+B19+B23+B26+B31+B33+B34+B35)</f>
        <v>236371028.31999999</v>
      </c>
      <c r="C36" s="11">
        <f t="shared" ref="C36:G36" si="16">SUM(C7+C10+C19+C23+C26+C31+C33+C34+C35)</f>
        <v>109825513.77999999</v>
      </c>
      <c r="D36" s="11">
        <f t="shared" si="16"/>
        <v>346196542.10000002</v>
      </c>
      <c r="E36" s="11">
        <f t="shared" si="16"/>
        <v>205879051.46000001</v>
      </c>
      <c r="F36" s="11">
        <f t="shared" si="16"/>
        <v>205872251.46000001</v>
      </c>
      <c r="G36" s="11">
        <f t="shared" si="16"/>
        <v>140317490.63999999</v>
      </c>
    </row>
  </sheetData>
  <sheetProtection formatCells="0" formatColumns="0" formatRows="0" autoFilter="0"/>
  <protectedRanges>
    <protectedRange sqref="A37:G65516" name="Rango1"/>
    <protectedRange sqref="A11:A18 A20:A22 A24:A25 A27:A30 A32 A8:A9" name="Rango1_3"/>
    <protectedRange sqref="B4:G6" name="Rango1_2_2"/>
    <protectedRange sqref="A36" name="Rango1_1_2"/>
    <protectedRange sqref="B7:G10 B19:G35" name="Rango1_3_1"/>
    <protectedRange sqref="B36:G36" name="Rango1_1_2_1"/>
    <protectedRange sqref="B11:G18" name="Rango1_3_3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2022-10-21T14:19:50Z</cp:lastPrinted>
  <dcterms:created xsi:type="dcterms:W3CDTF">2012-12-11T21:13:37Z</dcterms:created>
  <dcterms:modified xsi:type="dcterms:W3CDTF">2022-10-21T14:20:04Z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