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xr:revisionPtr revIDLastSave="0" documentId="13_ncr:1_{3D8F4848-C623-493C-913D-D568BC73B14A}" xr6:coauthVersionLast="47" xr6:coauthVersionMax="47" xr10:uidLastSave="{00000000-0000-0000-0000-000000000000}"/>
  <bookViews>
    <workbookView xWindow="270" yWindow="135" windowWidth="14205" windowHeight="1548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G35" i="1" l="1"/>
  <c r="D35" i="1"/>
  <c r="D34" i="1"/>
  <c r="G34" i="1" s="1"/>
  <c r="G33" i="1"/>
  <c r="D33" i="1"/>
  <c r="D32" i="1"/>
  <c r="G32" i="1" s="1"/>
  <c r="G31" i="1" s="1"/>
  <c r="F31" i="1"/>
  <c r="E31" i="1"/>
  <c r="D31" i="1"/>
  <c r="C31" i="1"/>
  <c r="B31" i="1"/>
  <c r="D30" i="1"/>
  <c r="G30" i="1" s="1"/>
  <c r="G29" i="1"/>
  <c r="D29" i="1"/>
  <c r="D28" i="1"/>
  <c r="G28" i="1" s="1"/>
  <c r="G26" i="1" s="1"/>
  <c r="G27" i="1"/>
  <c r="D27" i="1"/>
  <c r="F26" i="1"/>
  <c r="E26" i="1"/>
  <c r="C26" i="1"/>
  <c r="B26" i="1"/>
  <c r="G25" i="1"/>
  <c r="D25" i="1"/>
  <c r="D24" i="1"/>
  <c r="G24" i="1" s="1"/>
  <c r="G23" i="1" s="1"/>
  <c r="F23" i="1"/>
  <c r="E23" i="1"/>
  <c r="D23" i="1"/>
  <c r="C23" i="1"/>
  <c r="B23" i="1"/>
  <c r="D22" i="1"/>
  <c r="G22" i="1" s="1"/>
  <c r="G21" i="1"/>
  <c r="D21" i="1"/>
  <c r="D20" i="1"/>
  <c r="G20" i="1" s="1"/>
  <c r="F19" i="1"/>
  <c r="E19" i="1"/>
  <c r="D19" i="1"/>
  <c r="C19" i="1"/>
  <c r="B19" i="1"/>
  <c r="F10" i="1"/>
  <c r="E10" i="1"/>
  <c r="C10" i="1"/>
  <c r="B10" i="1"/>
  <c r="G9" i="1"/>
  <c r="D9" i="1"/>
  <c r="D8" i="1"/>
  <c r="G8" i="1" s="1"/>
  <c r="G7" i="1" s="1"/>
  <c r="F7" i="1"/>
  <c r="E7" i="1"/>
  <c r="D7" i="1"/>
  <c r="C7" i="1"/>
  <c r="C36" i="1" s="1"/>
  <c r="B7" i="1"/>
  <c r="G19" i="1" l="1"/>
  <c r="E36" i="1"/>
  <c r="D26" i="1"/>
  <c r="G10" i="1"/>
  <c r="G36" i="1" s="1"/>
  <c r="B36" i="1"/>
  <c r="F36" i="1"/>
  <c r="D10" i="1"/>
  <c r="D36" i="1" s="1"/>
</calcChain>
</file>

<file path=xl/sharedStrings.xml><?xml version="1.0" encoding="utf-8"?>
<sst xmlns="http://schemas.openxmlformats.org/spreadsheetml/2006/main" count="48" uniqueCount="48">
  <si>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</si>
  <si>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</si>
  <si>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</si>
  <si>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</si>
  <si>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</si>
  <si>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</si>
  <si>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</si>
  <si>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</si>
  <si>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</si>
  <si>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</si>
  <si>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</si>
  <si>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</si>
  <si>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</si>
  <si>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</si>
  <si>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</si>
  <si>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</si>
  <si>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</si>
  <si>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</si>
  <si>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</si>
  <si>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</si>
  <si>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</si>
  <si>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</si>
  <si>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</si>
  <si>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</si>
  <si>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</si>
  <si>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</si>
  <si>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</si>
  <si>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</si>
  <si>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</si>
  <si>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</si>
  <si>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</si>
  <si>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</si>
  <si>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</si>
  <si>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</si>
  <si>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</si>
  <si>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</si>
  <si>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</si>
  <si>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</si>
  <si>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</si>
  <si>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</si>
  <si>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</si>
  <si>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</si>
  <si>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</si>
  <si>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</si>
  <si>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</si>
  <si>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</si>
  <si>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</si>
  <si>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MOROLEON GUANAJUATO
Gasto por Categoría Programática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</si>
</sst>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2" fillId="0" borderId="3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5" fillId="0" borderId="3" xfId="0" applyFont="1" applyBorder="1" applyProtection="1">
      <protection locked="0"/>
    </xf>
    <xf numFmtId="0" fontId="9" fillId="0" borderId="0" xfId="7" applyFont="1" applyAlignment="1" applyProtection="1">
      <alignment horizontal="center" wrapText="1"/>
      <protection locked="0"/>
    </xf>
    <xf numFmtId="0" fontId="9" fillId="0" borderId="3" xfId="7" applyFont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4" fontId="7" fillId="0" borderId="11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0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1" xfId="9" applyFont="1" applyBorder="1"/>
    <xf numFmtId="0" fontId="2" fillId="0" borderId="11" xfId="8" applyFont="1" applyBorder="1" applyAlignment="1" applyProtection="1">
      <alignment horizontal="left" vertical="top" indent="1"/>
      <protection hidden="1"/>
    </xf>
    <xf numFmtId="0" fontId="2" fillId="0" borderId="11" xfId="0" applyFont="1" applyBorder="1" applyAlignment="1">
      <alignment horizontal="left" indent="2"/>
    </xf>
    <xf numFmtId="0" fontId="5" fillId="0" borderId="11" xfId="0" applyFont="1" applyBorder="1" applyProtection="1">
      <protection locked="0"/>
    </xf>
    <xf numFmtId="0" fontId="7" fillId="0" borderId="7" xfId="0" applyFont="1" applyBorder="1" applyAlignment="1" applyProtection="1">
      <alignment horizontal="left" indent="1"/>
      <protection locked="0"/>
    </xf>
    <xf numFmtId="0" fontId="9" fillId="0" borderId="0" xfId="7" applyFont="1" applyAlignment="1" applyProtection="1">
      <alignment horizontal="center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0" borderId="12" xfId="7" applyFont="1" applyBorder="1" applyAlignment="1" applyProtection="1">
      <alignment horizontal="center" wrapText="1"/>
      <protection locked="0"/>
    </xf>
    <xf numFmtId="0" fontId="9" fillId="0" borderId="0" xfId="7" applyFont="1" applyAlignment="1" applyProtection="1">
      <alignment horizontal="center" vertical="top" wrapText="1"/>
      <protection locked="0"/>
    </xf>
    <xf numFmtId="4" fontId="2" fillId="0" borderId="11" xfId="0" applyNumberFormat="1" applyFont="1" applyBorder="1" applyProtection="1"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82D24B56-CD62-4D56-BC9F-9775C3145E6A}"/>
    <cellStyle name="Millares 2 3" xfId="4" xr:uid="{00000000-0005-0000-0000-000003000000}"/>
    <cellStyle name="Millares 2 3 2" xfId="19" xr:uid="{3B13597E-9164-42E1-90F5-2B5DC1D24A92}"/>
    <cellStyle name="Millares 2 4" xfId="17" xr:uid="{8E4987B5-AD01-45A5-BB7C-6E827F2A00E5}"/>
    <cellStyle name="Millares 3" xfId="5" xr:uid="{00000000-0005-0000-0000-000004000000}"/>
    <cellStyle name="Millares 3 2" xfId="20" xr:uid="{9F961064-AFA5-41D1-8FAB-C7EF2A66A4B4}"/>
    <cellStyle name="Moneda 2" xfId="6" xr:uid="{00000000-0005-0000-0000-000005000000}"/>
    <cellStyle name="Moneda 2 2" xfId="21" xr:uid="{2BEE8784-E153-4819-92B3-D7A0862B8502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Normal="100" zoomScaleSheetLayoutView="90" workbookViewId="0">
      <selection activeCell="A2" sqref="A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4" t="s">
        <v>47</v>
      </c>
      <c r="B1" s="35"/>
      <c r="C1" s="35"/>
      <c r="D1" s="35"/>
      <c r="E1" s="35"/>
      <c r="F1" s="35"/>
      <c r="G1" s="36"/>
    </row>
    <row r="2" spans="1:7" ht="14.45" customHeight="1" x14ac:dyDescent="0.2">
      <c r="A2" s="19"/>
      <c r="B2" s="31" t="s">
        <v>0</v>
      </c>
      <c r="C2" s="32"/>
      <c r="D2" s="32"/>
      <c r="E2" s="32"/>
      <c r="F2" s="33"/>
      <c r="G2" s="29" t="s">
        <v>1</v>
      </c>
    </row>
    <row r="3" spans="1:7" ht="22.5" x14ac:dyDescent="0.2">
      <c r="A3" s="20" t="s">
        <v>2</v>
      </c>
      <c r="B3" s="7" t="s">
        <v>3</v>
      </c>
      <c r="C3" s="4" t="s">
        <v>4</v>
      </c>
      <c r="D3" s="4" t="s">
        <v>5</v>
      </c>
      <c r="E3" s="4" t="s">
        <v>6</v>
      </c>
      <c r="F3" s="8" t="s">
        <v>7</v>
      </c>
      <c r="G3" s="30"/>
    </row>
    <row r="4" spans="1:7" x14ac:dyDescent="0.2">
      <c r="A4" s="21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3" t="s">
        <v>10</v>
      </c>
      <c r="B6" s="6"/>
      <c r="C6" s="6"/>
      <c r="D6" s="6"/>
      <c r="E6" s="6"/>
      <c r="F6" s="6"/>
      <c r="G6" s="6"/>
    </row>
    <row r="7" spans="1:7" x14ac:dyDescent="0.2">
      <c r="A7" s="24" t="s">
        <v>11</v>
      </c>
      <c r="B7" s="16">
        <f>SUM(B8:B9)</f>
        <v>0</v>
      </c>
      <c r="C7" s="16">
        <f>SUM(C8:C9)</f>
        <v>0</v>
      </c>
      <c r="D7" s="16">
        <f t="shared" ref="D7:G7" si="0">SUM(D8:D9)</f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</row>
    <row r="8" spans="1:7" x14ac:dyDescent="0.2">
      <c r="A8" s="25" t="s">
        <v>12</v>
      </c>
      <c r="B8" s="17">
        <v>0</v>
      </c>
      <c r="C8" s="17">
        <v>0</v>
      </c>
      <c r="D8" s="17">
        <f>B8+C8</f>
        <v>0</v>
      </c>
      <c r="E8" s="17">
        <v>0</v>
      </c>
      <c r="F8" s="17">
        <v>0</v>
      </c>
      <c r="G8" s="17">
        <f>D8-E8</f>
        <v>0</v>
      </c>
    </row>
    <row r="9" spans="1:7" x14ac:dyDescent="0.2">
      <c r="A9" s="25" t="s">
        <v>13</v>
      </c>
      <c r="B9" s="17">
        <v>0</v>
      </c>
      <c r="C9" s="17">
        <v>0</v>
      </c>
      <c r="D9" s="17">
        <f>B9+C9</f>
        <v>0</v>
      </c>
      <c r="E9" s="17">
        <v>0</v>
      </c>
      <c r="F9" s="17">
        <v>0</v>
      </c>
      <c r="G9" s="17">
        <f>D9-E9</f>
        <v>0</v>
      </c>
    </row>
    <row r="10" spans="1:7" x14ac:dyDescent="0.2">
      <c r="A10" s="24" t="s">
        <v>14</v>
      </c>
      <c r="B10" s="16">
        <f>SUM(B11:B18)</f>
        <v>236371028.31999999</v>
      </c>
      <c r="C10" s="16">
        <f>SUM(C11:C18)</f>
        <v>118202267.84</v>
      </c>
      <c r="D10" s="16">
        <f t="shared" ref="D10:G10" si="1">SUM(D11:D18)</f>
        <v>354573296.16000003</v>
      </c>
      <c r="E10" s="16">
        <f t="shared" si="1"/>
        <v>305033161.88999999</v>
      </c>
      <c r="F10" s="16">
        <f t="shared" si="1"/>
        <v>289299202.08999997</v>
      </c>
      <c r="G10" s="16">
        <f t="shared" si="1"/>
        <v>49540134.270000011</v>
      </c>
    </row>
    <row r="11" spans="1:7" x14ac:dyDescent="0.2">
      <c r="A11" s="25" t="s">
        <v>15</v>
      </c>
      <c r="B11" s="39">
        <v>191952960.56999999</v>
      </c>
      <c r="C11" s="39">
        <v>42862493.68</v>
      </c>
      <c r="D11" s="39">
        <v>234815454.25</v>
      </c>
      <c r="E11" s="39">
        <v>224484080.53</v>
      </c>
      <c r="F11" s="39">
        <v>217490155.94</v>
      </c>
      <c r="G11" s="39">
        <v>10331373.719999999</v>
      </c>
    </row>
    <row r="12" spans="1:7" x14ac:dyDescent="0.2">
      <c r="A12" s="25" t="s">
        <v>16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</row>
    <row r="13" spans="1:7" x14ac:dyDescent="0.2">
      <c r="A13" s="25" t="s">
        <v>17</v>
      </c>
      <c r="B13" s="39">
        <v>23798012.030000001</v>
      </c>
      <c r="C13" s="39">
        <v>43778647.270000003</v>
      </c>
      <c r="D13" s="39">
        <v>67576659.300000012</v>
      </c>
      <c r="E13" s="39">
        <v>55717102.539999999</v>
      </c>
      <c r="F13" s="39">
        <v>48121547.329999998</v>
      </c>
      <c r="G13" s="39">
        <v>11859556.760000013</v>
      </c>
    </row>
    <row r="14" spans="1:7" x14ac:dyDescent="0.2">
      <c r="A14" s="25" t="s">
        <v>18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</row>
    <row r="15" spans="1:7" x14ac:dyDescent="0.2">
      <c r="A15" s="25" t="s">
        <v>19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x14ac:dyDescent="0.2">
      <c r="A16" s="25" t="s">
        <v>20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</row>
    <row r="17" spans="1:7" x14ac:dyDescent="0.2">
      <c r="A17" s="25" t="s">
        <v>21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</row>
    <row r="18" spans="1:7" x14ac:dyDescent="0.2">
      <c r="A18" s="25" t="s">
        <v>22</v>
      </c>
      <c r="B18" s="39">
        <v>20620055.719999999</v>
      </c>
      <c r="C18" s="39">
        <v>31561126.890000001</v>
      </c>
      <c r="D18" s="39">
        <v>52181182.609999999</v>
      </c>
      <c r="E18" s="39">
        <v>24831978.82</v>
      </c>
      <c r="F18" s="39">
        <v>23687498.82</v>
      </c>
      <c r="G18" s="39">
        <v>27349203.789999999</v>
      </c>
    </row>
    <row r="19" spans="1:7" x14ac:dyDescent="0.2">
      <c r="A19" s="24" t="s">
        <v>23</v>
      </c>
      <c r="B19" s="16">
        <f>SUM(B20:B22)</f>
        <v>0</v>
      </c>
      <c r="C19" s="16">
        <f>SUM(C20:C22)</f>
        <v>0</v>
      </c>
      <c r="D19" s="16">
        <f t="shared" ref="D19:G19" si="2">SUM(D20:D22)</f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</row>
    <row r="20" spans="1:7" x14ac:dyDescent="0.2">
      <c r="A20" s="25" t="s">
        <v>24</v>
      </c>
      <c r="B20" s="17">
        <v>0</v>
      </c>
      <c r="C20" s="17">
        <v>0</v>
      </c>
      <c r="D20" s="17">
        <f t="shared" ref="D20:D22" si="3">B20+C20</f>
        <v>0</v>
      </c>
      <c r="E20" s="17">
        <v>0</v>
      </c>
      <c r="F20" s="17">
        <v>0</v>
      </c>
      <c r="G20" s="17">
        <f t="shared" ref="G20:G22" si="4">D20-E20</f>
        <v>0</v>
      </c>
    </row>
    <row r="21" spans="1:7" x14ac:dyDescent="0.2">
      <c r="A21" s="25" t="s">
        <v>25</v>
      </c>
      <c r="B21" s="17">
        <v>0</v>
      </c>
      <c r="C21" s="17">
        <v>0</v>
      </c>
      <c r="D21" s="17">
        <f t="shared" si="3"/>
        <v>0</v>
      </c>
      <c r="E21" s="17">
        <v>0</v>
      </c>
      <c r="F21" s="17">
        <v>0</v>
      </c>
      <c r="G21" s="17">
        <f t="shared" si="4"/>
        <v>0</v>
      </c>
    </row>
    <row r="22" spans="1:7" x14ac:dyDescent="0.2">
      <c r="A22" s="25" t="s">
        <v>26</v>
      </c>
      <c r="B22" s="17">
        <v>0</v>
      </c>
      <c r="C22" s="17">
        <v>0</v>
      </c>
      <c r="D22" s="17">
        <f t="shared" si="3"/>
        <v>0</v>
      </c>
      <c r="E22" s="17">
        <v>0</v>
      </c>
      <c r="F22" s="17">
        <v>0</v>
      </c>
      <c r="G22" s="17">
        <f t="shared" si="4"/>
        <v>0</v>
      </c>
    </row>
    <row r="23" spans="1:7" x14ac:dyDescent="0.2">
      <c r="A23" s="24" t="s">
        <v>27</v>
      </c>
      <c r="B23" s="16">
        <f>SUM(B24:B25)</f>
        <v>0</v>
      </c>
      <c r="C23" s="16">
        <f>SUM(C24:C25)</f>
        <v>0</v>
      </c>
      <c r="D23" s="16">
        <f t="shared" ref="D23:G23" si="5">SUM(D24:D25)</f>
        <v>0</v>
      </c>
      <c r="E23" s="16">
        <f t="shared" si="5"/>
        <v>0</v>
      </c>
      <c r="F23" s="16">
        <f t="shared" si="5"/>
        <v>0</v>
      </c>
      <c r="G23" s="16">
        <f t="shared" si="5"/>
        <v>0</v>
      </c>
    </row>
    <row r="24" spans="1:7" x14ac:dyDescent="0.2">
      <c r="A24" s="25" t="s">
        <v>28</v>
      </c>
      <c r="B24" s="17">
        <v>0</v>
      </c>
      <c r="C24" s="17">
        <v>0</v>
      </c>
      <c r="D24" s="17">
        <f t="shared" ref="D24:D25" si="6">B24+C24</f>
        <v>0</v>
      </c>
      <c r="E24" s="17">
        <v>0</v>
      </c>
      <c r="F24" s="17">
        <v>0</v>
      </c>
      <c r="G24" s="17">
        <f t="shared" ref="G24:G25" si="7">D24-E24</f>
        <v>0</v>
      </c>
    </row>
    <row r="25" spans="1:7" x14ac:dyDescent="0.2">
      <c r="A25" s="25" t="s">
        <v>29</v>
      </c>
      <c r="B25" s="17">
        <v>0</v>
      </c>
      <c r="C25" s="17">
        <v>0</v>
      </c>
      <c r="D25" s="17">
        <f t="shared" si="6"/>
        <v>0</v>
      </c>
      <c r="E25" s="17">
        <v>0</v>
      </c>
      <c r="F25" s="17">
        <v>0</v>
      </c>
      <c r="G25" s="17">
        <f t="shared" si="7"/>
        <v>0</v>
      </c>
    </row>
    <row r="26" spans="1:7" x14ac:dyDescent="0.2">
      <c r="A26" s="24" t="s">
        <v>30</v>
      </c>
      <c r="B26" s="16">
        <f>SUM(B27:B30)</f>
        <v>0</v>
      </c>
      <c r="C26" s="16">
        <f>SUM(C27:C30)</f>
        <v>0</v>
      </c>
      <c r="D26" s="16">
        <f t="shared" ref="D26:G26" si="8">SUM(D27:D30)</f>
        <v>0</v>
      </c>
      <c r="E26" s="16">
        <f t="shared" si="8"/>
        <v>0</v>
      </c>
      <c r="F26" s="16">
        <f t="shared" si="8"/>
        <v>0</v>
      </c>
      <c r="G26" s="16">
        <f t="shared" si="8"/>
        <v>0</v>
      </c>
    </row>
    <row r="27" spans="1:7" x14ac:dyDescent="0.2">
      <c r="A27" s="25" t="s">
        <v>31</v>
      </c>
      <c r="B27" s="17">
        <v>0</v>
      </c>
      <c r="C27" s="17">
        <v>0</v>
      </c>
      <c r="D27" s="17">
        <f t="shared" ref="D27:D30" si="9">B27+C27</f>
        <v>0</v>
      </c>
      <c r="E27" s="17">
        <v>0</v>
      </c>
      <c r="F27" s="17">
        <v>0</v>
      </c>
      <c r="G27" s="17">
        <f t="shared" ref="G27:G30" si="10">D27-E27</f>
        <v>0</v>
      </c>
    </row>
    <row r="28" spans="1:7" x14ac:dyDescent="0.2">
      <c r="A28" s="25" t="s">
        <v>32</v>
      </c>
      <c r="B28" s="17">
        <v>0</v>
      </c>
      <c r="C28" s="17">
        <v>0</v>
      </c>
      <c r="D28" s="17">
        <f t="shared" si="9"/>
        <v>0</v>
      </c>
      <c r="E28" s="17">
        <v>0</v>
      </c>
      <c r="F28" s="17">
        <v>0</v>
      </c>
      <c r="G28" s="17">
        <f t="shared" si="10"/>
        <v>0</v>
      </c>
    </row>
    <row r="29" spans="1:7" x14ac:dyDescent="0.2">
      <c r="A29" s="25" t="s">
        <v>33</v>
      </c>
      <c r="B29" s="17">
        <v>0</v>
      </c>
      <c r="C29" s="17">
        <v>0</v>
      </c>
      <c r="D29" s="17">
        <f t="shared" si="9"/>
        <v>0</v>
      </c>
      <c r="E29" s="17">
        <v>0</v>
      </c>
      <c r="F29" s="17">
        <v>0</v>
      </c>
      <c r="G29" s="17">
        <f t="shared" si="10"/>
        <v>0</v>
      </c>
    </row>
    <row r="30" spans="1:7" x14ac:dyDescent="0.2">
      <c r="A30" s="25" t="s">
        <v>34</v>
      </c>
      <c r="B30" s="17">
        <v>0</v>
      </c>
      <c r="C30" s="17">
        <v>0</v>
      </c>
      <c r="D30" s="17">
        <f t="shared" si="9"/>
        <v>0</v>
      </c>
      <c r="E30" s="17">
        <v>0</v>
      </c>
      <c r="F30" s="17">
        <v>0</v>
      </c>
      <c r="G30" s="17">
        <f t="shared" si="10"/>
        <v>0</v>
      </c>
    </row>
    <row r="31" spans="1:7" x14ac:dyDescent="0.2">
      <c r="A31" s="24" t="s">
        <v>35</v>
      </c>
      <c r="B31" s="16">
        <f>SUM(B32)</f>
        <v>0</v>
      </c>
      <c r="C31" s="16">
        <f t="shared" ref="C31:G31" si="11">SUM(C32)</f>
        <v>0</v>
      </c>
      <c r="D31" s="16">
        <f t="shared" si="11"/>
        <v>0</v>
      </c>
      <c r="E31" s="16">
        <f t="shared" si="11"/>
        <v>0</v>
      </c>
      <c r="F31" s="16">
        <f t="shared" si="11"/>
        <v>0</v>
      </c>
      <c r="G31" s="16">
        <f t="shared" si="11"/>
        <v>0</v>
      </c>
    </row>
    <row r="32" spans="1:7" x14ac:dyDescent="0.2">
      <c r="A32" s="25" t="s">
        <v>36</v>
      </c>
      <c r="B32" s="17">
        <v>0</v>
      </c>
      <c r="C32" s="17">
        <v>0</v>
      </c>
      <c r="D32" s="17">
        <f t="shared" ref="D32:D35" si="12">B32+C32</f>
        <v>0</v>
      </c>
      <c r="E32" s="17">
        <v>0</v>
      </c>
      <c r="F32" s="17">
        <v>0</v>
      </c>
      <c r="G32" s="17">
        <f t="shared" ref="G32:G35" si="13">D32-E32</f>
        <v>0</v>
      </c>
    </row>
    <row r="33" spans="1:7" x14ac:dyDescent="0.2">
      <c r="A33" s="26" t="s">
        <v>37</v>
      </c>
      <c r="B33" s="16">
        <v>0</v>
      </c>
      <c r="C33" s="16">
        <v>0</v>
      </c>
      <c r="D33" s="16">
        <f t="shared" si="12"/>
        <v>0</v>
      </c>
      <c r="E33" s="16">
        <v>0</v>
      </c>
      <c r="F33" s="16">
        <v>0</v>
      </c>
      <c r="G33" s="16">
        <f t="shared" si="13"/>
        <v>0</v>
      </c>
    </row>
    <row r="34" spans="1:7" x14ac:dyDescent="0.2">
      <c r="A34" s="26" t="s">
        <v>38</v>
      </c>
      <c r="B34" s="16">
        <v>0</v>
      </c>
      <c r="C34" s="16">
        <v>0</v>
      </c>
      <c r="D34" s="16">
        <f t="shared" si="12"/>
        <v>0</v>
      </c>
      <c r="E34" s="16">
        <v>0</v>
      </c>
      <c r="F34" s="16">
        <v>0</v>
      </c>
      <c r="G34" s="16">
        <f t="shared" si="13"/>
        <v>0</v>
      </c>
    </row>
    <row r="35" spans="1:7" x14ac:dyDescent="0.2">
      <c r="A35" s="26" t="s">
        <v>39</v>
      </c>
      <c r="B35" s="16">
        <v>0</v>
      </c>
      <c r="C35" s="16">
        <v>0</v>
      </c>
      <c r="D35" s="16">
        <f t="shared" si="12"/>
        <v>0</v>
      </c>
      <c r="E35" s="16">
        <v>0</v>
      </c>
      <c r="F35" s="16">
        <v>0</v>
      </c>
      <c r="G35" s="16">
        <f t="shared" si="13"/>
        <v>0</v>
      </c>
    </row>
    <row r="36" spans="1:7" x14ac:dyDescent="0.2">
      <c r="A36" s="27" t="s">
        <v>40</v>
      </c>
      <c r="B36" s="18">
        <f>SUM(B7+B10+B19+B23+B26+B31+B33+B34+B35)</f>
        <v>236371028.31999999</v>
      </c>
      <c r="C36" s="18">
        <f t="shared" ref="C36:G36" si="14">SUM(C7+C10+C19+C23+C26+C31+C33+C34+C35)</f>
        <v>118202267.84</v>
      </c>
      <c r="D36" s="18">
        <f t="shared" si="14"/>
        <v>354573296.16000003</v>
      </c>
      <c r="E36" s="18">
        <f t="shared" si="14"/>
        <v>305033161.88999999</v>
      </c>
      <c r="F36" s="18">
        <f t="shared" si="14"/>
        <v>289299202.08999997</v>
      </c>
      <c r="G36" s="18">
        <f t="shared" si="14"/>
        <v>49540134.270000011</v>
      </c>
    </row>
    <row r="39" spans="1:7" ht="21.75" customHeight="1" x14ac:dyDescent="0.2">
      <c r="A39" s="9"/>
      <c r="B39" s="10"/>
      <c r="C39" s="11"/>
      <c r="D39" s="12"/>
    </row>
    <row r="40" spans="1:7" ht="15" x14ac:dyDescent="0.25">
      <c r="A40" s="13" t="s">
        <v>41</v>
      </c>
      <c r="B40"/>
      <c r="C40" s="37" t="s">
        <v>42</v>
      </c>
      <c r="D40" s="37"/>
    </row>
    <row r="41" spans="1:7" ht="46.5" customHeight="1" x14ac:dyDescent="0.25">
      <c r="A41" s="14" t="s">
        <v>43</v>
      </c>
      <c r="B41"/>
      <c r="C41" s="38" t="s">
        <v>44</v>
      </c>
      <c r="D41" s="38"/>
    </row>
    <row r="42" spans="1:7" ht="12" x14ac:dyDescent="0.2">
      <c r="A42" s="13" t="s">
        <v>45</v>
      </c>
      <c r="B42" s="15"/>
      <c r="C42" s="28"/>
      <c r="D42" s="28"/>
    </row>
    <row r="43" spans="1:7" ht="12" x14ac:dyDescent="0.2">
      <c r="A43" s="13" t="s">
        <v>46</v>
      </c>
      <c r="B43" s="10"/>
      <c r="C43" s="28"/>
      <c r="D43" s="28"/>
    </row>
  </sheetData>
  <sheetProtection formatCells="0" formatColumns="0" formatRows="0" autoFilter="0"/>
  <protectedRanges>
    <protectedRange sqref="A37:G38 A44:G65522 E39:G43" name="Rango1"/>
    <protectedRange sqref="A11:A18 A20:A22 A24:A25 A27:A30 A32 A8:A9" name="Rango1_3"/>
    <protectedRange sqref="B4:G6" name="Rango1_2_2"/>
    <protectedRange sqref="A36" name="Rango1_1_2"/>
    <protectedRange sqref="D39" name="Rango1_3_1_1"/>
    <protectedRange sqref="A39:C43" name="Rango1_1_2_1_1"/>
    <protectedRange sqref="B7:G10 B19:G35" name="Rango1_3_1"/>
    <protectedRange sqref="B36:G36" name="Rango1_1_2_1"/>
    <protectedRange sqref="B11:G18" name="Rango1_3_3"/>
  </protectedRanges>
  <mergeCells count="7">
    <mergeCell ref="C42:D42"/>
    <mergeCell ref="C43:D43"/>
    <mergeCell ref="G2:G3"/>
    <mergeCell ref="B2:F2"/>
    <mergeCell ref="A1:G1"/>
    <mergeCell ref="C40:D40"/>
    <mergeCell ref="C41:D4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2022-04-28T15:22:06Z</cp:lastPrinted>
  <dcterms:created xsi:type="dcterms:W3CDTF">2012-12-11T21:13:37Z</dcterms:created>
  <dcterms:modified xsi:type="dcterms:W3CDTF">2023-01-20T18:33:34Z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