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8_{03D642B1-E293-4FA6-9C9E-8355596599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<sst xmlns="http://schemas.openxmlformats.org/spreadsheetml/2006/main" count="64" uniqueCount="64">
  <si>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</si>
  <si>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</si>
  <si>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</si>
  <si>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</si>
  <si>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</si>
  <si>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</si>
  <si>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</si>
  <si>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</si>
  <si>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</si>
  <si>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</si>
  <si>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</si>
  <si>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</si>
  <si>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</si>
  <si>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</si>
  <si>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</si>
  <si>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</si>
  <si>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</si>
  <si>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</si>
  <si>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</si>
  <si>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</si>
  <si>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</si>
  <si>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</si>
  <si>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</si>
  <si>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</si>
  <si>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</si>
  <si>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</si>
  <si>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</si>
  <si>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</si>
  <si>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</si>
  <si>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</si>
  <si>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</si>
  <si>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</si>
  <si>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</si>
  <si>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</si>
  <si>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</si>
  <si>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</si>
  <si>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</si>
  <si>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</si>
  <si>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</si>
  <si>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</si>
  <si>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</si>
  <si>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</si>
  <si>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</si>
  <si>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</si>
  <si>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</si>
  <si>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</si>
  <si>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</si>
  <si>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</si>
  <si>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</si>
  <si>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</si>
  <si>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</si>
  <si>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</si>
  <si>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</si>
  <si>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</si>
  <si>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</si>
  <si>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Actividades
Del 1 de Enero al 31 de Diciembre de 2023
(Cifras en Pesos)</t>
  </si>
  <si>
    <t xml:space="preserve">                                                                                            Autorizo:</t>
  </si>
  <si>
    <t>Elaboro:</t>
  </si>
  <si>
    <t xml:space="preserve">                                            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</si>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</sst>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horizontal="center" vertical="center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41564615-44FA-428B-B7D2-A11FE39CE61F}"/>
    <cellStyle name="Millares 2 3" xfId="4" xr:uid="{00000000-0005-0000-0000-000003000000}"/>
    <cellStyle name="Millares 2 3 2" xfId="19" xr:uid="{F6A56E34-E747-49E1-9F89-B891CF47D321}"/>
    <cellStyle name="Millares 2 4" xfId="16" xr:uid="{00000000-0005-0000-0000-000004000000}"/>
    <cellStyle name="Millares 2 4 2" xfId="26" xr:uid="{D8890BC8-EBE7-491B-8377-25394BCDCF54}"/>
    <cellStyle name="Millares 2 5" xfId="17" xr:uid="{E148A52F-79A6-48A6-AF8D-BD93398EE21E}"/>
    <cellStyle name="Millares 3" xfId="5" xr:uid="{00000000-0005-0000-0000-000005000000}"/>
    <cellStyle name="Millares 3 2" xfId="20" xr:uid="{72445991-7D36-45A4-AE2D-E5B8F8C77EBC}"/>
    <cellStyle name="Moneda 2" xfId="6" xr:uid="{00000000-0005-0000-0000-000006000000}"/>
    <cellStyle name="Moneda 2 2" xfId="21" xr:uid="{5EF83159-7502-4F4B-9C02-419FE05D12D4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4AA82D9F-7C8A-4275-A2AD-B1F8C4B9E014}"/>
    <cellStyle name="Normal 3" xfId="9" xr:uid="{00000000-0005-0000-0000-00000A000000}"/>
    <cellStyle name="Normal 3 2" xfId="23" xr:uid="{5930AF15-094C-4752-AEB6-94B01945A5A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2E6286D0-7832-4620-881B-01F348355FEA}"/>
    <cellStyle name="Normal 6 3" xfId="24" xr:uid="{059C2590-9333-43DC-B69C-F073D00EC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1019175</xdr:colOff>
      <xdr:row>1</xdr:row>
      <xdr:rowOff>123825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F7AC7605-F0B1-42D3-FBDF-31C633D9D9E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" y="9525"/>
          <a:ext cx="100965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41" zoomScaleNormal="100" workbookViewId="0">
      <selection sqref="A1:C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2806531.08</v>
      </c>
      <c r="C4" s="14">
        <f>SUM(C5:C11)</f>
        <v>1726310.02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2889.31</v>
      </c>
      <c r="C9" s="15">
        <v>5660.92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2803641.77</v>
      </c>
      <c r="C11" s="15">
        <v>1720649.1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11284171.220000001</v>
      </c>
      <c r="C13" s="14">
        <f>SUM(C14:C15)</f>
        <v>9832635.3300000001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11284171.220000001</v>
      </c>
      <c r="C15" s="15">
        <v>9832635.3300000001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46810.87</v>
      </c>
      <c r="C17" s="14">
        <f>SUM(C18:C22)</f>
        <v>515534.06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46810.87</v>
      </c>
      <c r="C22" s="15">
        <v>515534.06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14137513.17</v>
      </c>
      <c r="C24" s="16">
        <f>SUM(C4+C13+C17)</f>
        <v>12074479.41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12266310.920000002</v>
      </c>
      <c r="C27" s="14">
        <f>SUM(C28:C30)</f>
        <v>9723495.1300000008</v>
      </c>
      <c r="D27" s="2"/>
    </row>
    <row r="28" spans="1:5" ht="11.25" customHeight="1" x14ac:dyDescent="0.2">
      <c r="A28" s="8" t="s">
        <v>36</v>
      </c>
      <c r="B28" s="15">
        <v>8758869.5600000005</v>
      </c>
      <c r="C28" s="15">
        <v>7502698.7800000003</v>
      </c>
      <c r="D28" s="4">
        <v>5110</v>
      </c>
    </row>
    <row r="29" spans="1:5" ht="11.25" customHeight="1" x14ac:dyDescent="0.2">
      <c r="A29" s="8" t="s">
        <v>16</v>
      </c>
      <c r="B29" s="15">
        <v>2168102.88</v>
      </c>
      <c r="C29" s="15">
        <v>1531251.19</v>
      </c>
      <c r="D29" s="4">
        <v>5120</v>
      </c>
    </row>
    <row r="30" spans="1:5" ht="11.25" customHeight="1" x14ac:dyDescent="0.2">
      <c r="A30" s="8" t="s">
        <v>17</v>
      </c>
      <c r="B30" s="15">
        <v>1339338.48</v>
      </c>
      <c r="C30" s="15">
        <v>689545.16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945964.93</v>
      </c>
      <c r="C32" s="14">
        <f>SUM(C33:C41)</f>
        <v>580476.44999999995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793847.54</v>
      </c>
      <c r="C36" s="15">
        <v>442661.22</v>
      </c>
      <c r="D36" s="4">
        <v>5240</v>
      </c>
    </row>
    <row r="37" spans="1:4" ht="11.25" customHeight="1" x14ac:dyDescent="0.2">
      <c r="A37" s="8" t="s">
        <v>22</v>
      </c>
      <c r="B37" s="15">
        <v>152117.39000000001</v>
      </c>
      <c r="C37" s="15">
        <v>137815.23000000001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176983.69</v>
      </c>
      <c r="C43" s="14">
        <f>SUM(C44:C46)</f>
        <v>823259.6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176983.69</v>
      </c>
      <c r="C46" s="15">
        <v>823259.6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403163.62</v>
      </c>
      <c r="C55" s="14">
        <f>SUM(C56:C59)</f>
        <v>312757.63</v>
      </c>
      <c r="D55" s="2"/>
    </row>
    <row r="56" spans="1:5" ht="11.25" customHeight="1" x14ac:dyDescent="0.2">
      <c r="A56" s="8" t="s">
        <v>31</v>
      </c>
      <c r="B56" s="15">
        <v>403163.62</v>
      </c>
      <c r="C56" s="15">
        <v>312757.63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13792423.160000002</v>
      </c>
      <c r="C64" s="16">
        <f>C61+C55+C48+C43+C32+C27</f>
        <v>11439988.810000001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345090.00999999791</v>
      </c>
      <c r="C66" s="14">
        <f>C24-C64</f>
        <v>634490.59999999963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/>
      <c r="B73"/>
      <c r="C73"/>
    </row>
    <row r="74" spans="1:8" x14ac:dyDescent="0.2">
      <c r="A74" s="1" t="s">
        <v>56</v>
      </c>
      <c r="B74" s="21" t="s">
        <v>57</v>
      </c>
      <c r="C74" s="21"/>
    </row>
    <row r="75" spans="1:8" x14ac:dyDescent="0.2">
      <c r="A75" s="1" t="s">
        <v>58</v>
      </c>
      <c r="B75" s="1" t="s">
        <v>59</v>
      </c>
      <c r="C75"/>
    </row>
    <row r="76" spans="1:8" ht="12.75" x14ac:dyDescent="0.2">
      <c r="A76" s="17" t="s">
        <v>60</v>
      </c>
      <c r="B76" s="21" t="s">
        <v>61</v>
      </c>
      <c r="C76" s="21"/>
    </row>
    <row r="77" spans="1:8" ht="12.75" x14ac:dyDescent="0.2">
      <c r="A77" s="17" t="s">
        <v>62</v>
      </c>
      <c r="B77" s="21" t="s">
        <v>63</v>
      </c>
      <c r="C77" s="21"/>
    </row>
  </sheetData>
  <sheetProtection formatCells="0" formatColumns="0" formatRows="0" autoFilter="0"/>
  <mergeCells count="4">
    <mergeCell ref="A1:C1"/>
    <mergeCell ref="B74:C74"/>
    <mergeCell ref="B76:C76"/>
    <mergeCell ref="B77:C77"/>
  </mergeCells>
  <printOptions horizontalCentered="1"/>
  <pageMargins left="0.43" right="0.25" top="0.39370078740157483" bottom="0.51181102362204722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2024-02-03T22:16:26Z</cp:lastPrinted>
  <dcterms:created xsi:type="dcterms:W3CDTF">2012-12-11T20:29:16Z</dcterms:created>
  <dcterms:modified xsi:type="dcterms:W3CDTF">2024-02-03T22:16:39Z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