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13_ncr:1_{C5D81A92-650E-4E65-804A-D493415763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C4" i="2"/>
  <c r="B4" i="2"/>
  <c r="B33" i="2" s="1"/>
  <c r="B61" i="2" s="1"/>
  <c r="B65" i="2" s="1"/>
  <c r="C33" i="2" l="1"/>
  <c r="C61" i="2" s="1"/>
  <c r="C65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<sst xmlns="http://schemas.openxmlformats.org/spreadsheetml/2006/main" count="58" uniqueCount="50">
  <si>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</si>
  <si>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</si>
  <si>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</si>
  <si>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</si>
  <si>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</si>
  <si>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</si>
  <si>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</si>
  <si>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</si>
  <si>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</si>
  <si>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</si>
  <si>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</si>
  <si>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</si>
  <si>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</si>
  <si>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</si>
  <si>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</si>
  <si>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</si>
  <si>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</si>
  <si>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</si>
  <si>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</si>
  <si>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</si>
  <si>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</si>
  <si>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</si>
  <si>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</si>
  <si>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</si>
  <si>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</si>
  <si>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</si>
  <si>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</si>
  <si>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</si>
  <si>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</si>
  <si>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</si>
  <si>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</si>
  <si>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</si>
  <si>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</si>
  <si>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</si>
  <si>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</si>
  <si>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</si>
  <si>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</si>
  <si>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</si>
  <si>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</si>
  <si>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</si>
  <si>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</si>
  <si>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</si>
  <si>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</si>
  <si>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</si>
  <si>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</si>
  <si>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</si>
  <si>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</si>
  <si>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</si>
  <si>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</si>
  <si>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intefral de la Familia del Municipio de Moroleón, Gto.
Estado de Flujos de Efectivo
Del 01 Enero 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</si>
</sst>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68"/>
  <sheetViews>
    <sheetView tabSelected="1" topLeftCell="A31" zoomScale="130" zoomScaleNormal="130" workbookViewId="0">
      <selection activeCell="B51" sqref="B5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14137523.170000002</v>
      </c>
      <c r="C4" s="7">
        <f>SUM(C5:C14)</f>
        <v>12074479.41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2889.31</v>
      </c>
      <c r="C9" s="9">
        <v>5660.92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2850462.64</v>
      </c>
      <c r="C11" s="9">
        <v>2236183.16</v>
      </c>
    </row>
    <row r="12" spans="1:3" ht="22.5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11284171.220000001</v>
      </c>
      <c r="C13" s="9">
        <v>9832635.3300000001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13389259.540000001</v>
      </c>
      <c r="C16" s="7">
        <f>SUM(C17:C32)</f>
        <v>11127231.180000002</v>
      </c>
    </row>
    <row r="17" spans="1:3" ht="11.25" customHeight="1" x14ac:dyDescent="0.2">
      <c r="A17" s="8" t="s">
        <v>14</v>
      </c>
      <c r="B17" s="9">
        <v>8758869.5600000005</v>
      </c>
      <c r="C17" s="9">
        <v>7502698.7800000003</v>
      </c>
    </row>
    <row r="18" spans="1:3" ht="11.25" customHeight="1" x14ac:dyDescent="0.2">
      <c r="A18" s="8" t="s">
        <v>15</v>
      </c>
      <c r="B18" s="9">
        <v>2168102.88</v>
      </c>
      <c r="C18" s="9">
        <v>1531251.19</v>
      </c>
    </row>
    <row r="19" spans="1:3" ht="11.25" customHeight="1" x14ac:dyDescent="0.2">
      <c r="A19" s="8" t="s">
        <v>16</v>
      </c>
      <c r="B19" s="9">
        <v>1339338.48</v>
      </c>
      <c r="C19" s="9">
        <v>689545.16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793847.54</v>
      </c>
      <c r="C23" s="9">
        <v>442661.22</v>
      </c>
    </row>
    <row r="24" spans="1:3" ht="11.25" customHeight="1" x14ac:dyDescent="0.2">
      <c r="A24" s="8" t="s">
        <v>21</v>
      </c>
      <c r="B24" s="9">
        <v>152117.39000000001</v>
      </c>
      <c r="C24" s="9">
        <v>137815.23000000001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176983.69</v>
      </c>
      <c r="C31" s="9">
        <v>823259.6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+B4-B16</f>
        <v>748263.63000000082</v>
      </c>
      <c r="C33" s="7">
        <f>+C4-C16</f>
        <v>947248.22999999858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v>0</v>
      </c>
      <c r="C36" s="7"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v>709272.68</v>
      </c>
      <c r="C41" s="7">
        <v>149148.64000000001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709272.68</v>
      </c>
      <c r="C43" s="9">
        <v>149148.64000000001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v>-709272.68</v>
      </c>
      <c r="C45" s="7">
        <v>-149148.64000000001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v>116507.05</v>
      </c>
      <c r="C48" s="7"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116507.05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v>0</v>
      </c>
      <c r="C54" s="7">
        <v>393592.6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0</v>
      </c>
      <c r="C58" s="9">
        <v>393592.6</v>
      </c>
    </row>
    <row r="59" spans="1:3" ht="11.25" customHeight="1" x14ac:dyDescent="0.2">
      <c r="A59" s="4" t="s">
        <v>44</v>
      </c>
      <c r="B59" s="7">
        <v>116507.05</v>
      </c>
      <c r="C59" s="7">
        <v>-393592.6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+B33+B45+B59</f>
        <v>155498.00000000076</v>
      </c>
      <c r="C61" s="7">
        <f>+C33+C45+C59</f>
        <v>404506.98999999859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1767562.56</v>
      </c>
      <c r="C63" s="7">
        <v>1363055.57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f>+B61+B63</f>
        <v>1923060.5600000008</v>
      </c>
      <c r="C65" s="7">
        <f>+C61+C63</f>
        <v>1767562.5599999987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48</v>
      </c>
      <c r="B68" s="19"/>
      <c r="C68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areacontabledif23@gmail.com</cp:lastModifiedBy>
  <cp:revision/>
  <dcterms:created xsi:type="dcterms:W3CDTF">2012-12-11T20:31:36Z</dcterms:created>
  <dcterms:modified xsi:type="dcterms:W3CDTF">2024-02-05T18:45:09Z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