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esupuestal\"/>
    </mc:Choice>
  </mc:AlternateContent>
  <xr:revisionPtr revIDLastSave="0" documentId="13_ncr:1_{E5CEEC40-D3EE-4F2E-8FD8-CD91538BF5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21" i="4"/>
  <c r="G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<sst xmlns="http://schemas.openxmlformats.org/spreadsheetml/2006/main" count="107" uniqueCount="59">
  <si>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</si>
  <si>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</si>
  <si>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</si>
  <si>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</si>
  <si>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</si>
  <si>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</si>
  <si>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</si>
  <si>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</si>
  <si>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</si>
  <si>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</si>
  <si>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</si>
  <si>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</si>
  <si>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</si>
  <si>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</si>
  <si>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</si>
  <si>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</si>
  <si>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</si>
  <si>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</si>
  <si>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</si>
  <si>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</si>
  <si>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</si>
  <si>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</si>
  <si>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</si>
  <si>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</si>
  <si>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</si>
  <si>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</si>
  <si>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</si>
  <si>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</si>
  <si>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</si>
  <si>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</si>
  <si>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</si>
  <si>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</si>
  <si>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</si>
  <si>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</si>
  <si>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</si>
  <si>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</si>
  <si>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</si>
  <si>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</si>
  <si>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</si>
  <si>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</si>
  <si>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</si>
  <si>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</si>
  <si>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</si>
  <si>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</si>
  <si>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</si>
  <si>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</si>
  <si>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</si>
  <si>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</si>
  <si>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</si>
  <si>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</si>
  <si>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Analítico de Ingresos
Del 1 de Enero al 30 de Junio de 2023</t>
  </si>
  <si>
    <t xml:space="preserve">                          Autorizo:</t>
  </si>
  <si>
    <t>Elaboro:</t>
  </si>
  <si>
    <t xml:space="preserve">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</si>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</sst>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3" fillId="0" borderId="0" xfId="0" applyFont="1"/>
    <xf numFmtId="0" fontId="7" fillId="0" borderId="0" xfId="9" applyFont="1" applyAlignment="1" applyProtection="1">
      <alignment vertical="top"/>
      <protection locked="0"/>
    </xf>
    <xf numFmtId="0" fontId="13" fillId="0" borderId="0" xfId="0" applyFont="1" applyAlignment="1">
      <alignment horizontal="center" vertical="center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1076325</xdr:colOff>
      <xdr:row>2</xdr:row>
      <xdr:rowOff>142874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DD136C8-C6FE-A610-B32E-3013AFCDF3A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5" y="0"/>
          <a:ext cx="1066800" cy="79057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tabSelected="1" topLeftCell="A36" zoomScaleNormal="100" workbookViewId="0">
      <selection sqref="A1:G5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8" s="3" customFormat="1" x14ac:dyDescent="0.2">
      <c r="A2" s="43" t="s">
        <v>14</v>
      </c>
      <c r="B2" s="41" t="s">
        <v>22</v>
      </c>
      <c r="C2" s="41"/>
      <c r="D2" s="41"/>
      <c r="E2" s="41"/>
      <c r="F2" s="41"/>
      <c r="G2" s="50" t="s">
        <v>19</v>
      </c>
    </row>
    <row r="3" spans="1:8" s="1" customFormat="1" ht="24.95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1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19217.25</v>
      </c>
      <c r="C9" s="16">
        <v>0</v>
      </c>
      <c r="D9" s="16">
        <f t="shared" si="0"/>
        <v>19217.25</v>
      </c>
      <c r="E9" s="16">
        <v>1284.3699999999999</v>
      </c>
      <c r="F9" s="16">
        <v>1284.3699999999999</v>
      </c>
      <c r="G9" s="16">
        <f t="shared" si="1"/>
        <v>-17932.88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2042705.13</v>
      </c>
      <c r="C11" s="16">
        <v>0</v>
      </c>
      <c r="D11" s="16">
        <f t="shared" si="2"/>
        <v>2042705.13</v>
      </c>
      <c r="E11" s="16">
        <v>1302005.3</v>
      </c>
      <c r="F11" s="16">
        <v>1302005.3</v>
      </c>
      <c r="G11" s="16">
        <f t="shared" si="3"/>
        <v>-740699.82999999984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10531840</v>
      </c>
      <c r="C13" s="16">
        <v>0</v>
      </c>
      <c r="D13" s="16">
        <f t="shared" si="2"/>
        <v>10531840</v>
      </c>
      <c r="E13" s="16">
        <v>4723666.6500000004</v>
      </c>
      <c r="F13" s="16">
        <v>4723666.6500000004</v>
      </c>
      <c r="G13" s="16">
        <f t="shared" si="3"/>
        <v>-5808173.3499999996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12593762.379999999</v>
      </c>
      <c r="C16" s="17">
        <f t="shared" ref="C16:G16" si="6">SUM(C5:C14)</f>
        <v>0</v>
      </c>
      <c r="D16" s="17">
        <f t="shared" si="6"/>
        <v>12593762.379999999</v>
      </c>
      <c r="E16" s="17">
        <f t="shared" si="6"/>
        <v>6026956.3200000003</v>
      </c>
      <c r="F16" s="10">
        <f t="shared" si="6"/>
        <v>6026956.3200000003</v>
      </c>
      <c r="G16" s="11">
        <f t="shared" si="6"/>
        <v>-6566806.0599999996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6" t="s">
        <v>23</v>
      </c>
      <c r="B18" s="41" t="s">
        <v>22</v>
      </c>
      <c r="C18" s="41"/>
      <c r="D18" s="41"/>
      <c r="E18" s="41"/>
      <c r="F18" s="41"/>
      <c r="G18" s="50" t="s">
        <v>19</v>
      </c>
      <c r="H18" s="30" t="s">
        <v>46</v>
      </c>
    </row>
    <row r="19" spans="1:8" ht="22.5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1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12593762.379999999</v>
      </c>
      <c r="C31" s="20">
        <f t="shared" si="14"/>
        <v>0</v>
      </c>
      <c r="D31" s="20">
        <f t="shared" si="14"/>
        <v>12593762.379999999</v>
      </c>
      <c r="E31" s="20">
        <f t="shared" si="14"/>
        <v>6026956.3200000003</v>
      </c>
      <c r="F31" s="20">
        <f t="shared" si="14"/>
        <v>6026956.3200000003</v>
      </c>
      <c r="G31" s="20">
        <f t="shared" si="14"/>
        <v>-6566806.0599999996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19217.25</v>
      </c>
      <c r="C33" s="19">
        <v>0</v>
      </c>
      <c r="D33" s="19">
        <f>B33+C33</f>
        <v>19217.25</v>
      </c>
      <c r="E33" s="19">
        <v>1284.3699999999999</v>
      </c>
      <c r="F33" s="19">
        <v>1284.3699999999999</v>
      </c>
      <c r="G33" s="19">
        <f t="shared" ref="G33:G34" si="15">F33-B33</f>
        <v>-17932.88</v>
      </c>
      <c r="H33" s="30" t="s">
        <v>40</v>
      </c>
    </row>
    <row r="34" spans="1:8" ht="22.5" x14ac:dyDescent="0.2">
      <c r="A34" s="34" t="s">
        <v>32</v>
      </c>
      <c r="B34" s="19">
        <v>2042705.13</v>
      </c>
      <c r="C34" s="19">
        <v>0</v>
      </c>
      <c r="D34" s="19">
        <f>B34+C34</f>
        <v>2042705.13</v>
      </c>
      <c r="E34" s="19">
        <v>1302005.3</v>
      </c>
      <c r="F34" s="19">
        <v>1302005.3</v>
      </c>
      <c r="G34" s="19">
        <f t="shared" si="15"/>
        <v>-740699.82999999984</v>
      </c>
      <c r="H34" s="30" t="s">
        <v>42</v>
      </c>
    </row>
    <row r="35" spans="1:8" ht="22.5" x14ac:dyDescent="0.2">
      <c r="A35" s="34" t="s">
        <v>26</v>
      </c>
      <c r="B35" s="19">
        <v>10531840</v>
      </c>
      <c r="C35" s="19">
        <v>0</v>
      </c>
      <c r="D35" s="19">
        <f>B35+C35</f>
        <v>10531840</v>
      </c>
      <c r="E35" s="19">
        <v>4723666.6500000004</v>
      </c>
      <c r="F35" s="19">
        <v>4723666.6500000004</v>
      </c>
      <c r="G35" s="19">
        <f t="shared" ref="G35" si="16">F35-B35</f>
        <v>-5808173.3499999996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12593762.379999999</v>
      </c>
      <c r="C40" s="17">
        <f t="shared" ref="C40:G40" si="18">SUM(C37+C31+C21)</f>
        <v>0</v>
      </c>
      <c r="D40" s="17">
        <f t="shared" si="18"/>
        <v>12593762.379999999</v>
      </c>
      <c r="E40" s="17">
        <f t="shared" si="18"/>
        <v>6026956.3200000003</v>
      </c>
      <c r="F40" s="17">
        <f t="shared" si="18"/>
        <v>6026956.3200000003</v>
      </c>
      <c r="G40" s="11">
        <f t="shared" si="18"/>
        <v>-6566806.0599999996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  <row r="47" spans="1:8" x14ac:dyDescent="0.2">
      <c r="A47" s="36"/>
      <c r="B47" s="36"/>
      <c r="C47" s="36"/>
    </row>
    <row r="48" spans="1:8" x14ac:dyDescent="0.2">
      <c r="A48" s="37" t="s">
        <v>51</v>
      </c>
      <c r="B48" s="39" t="s">
        <v>52</v>
      </c>
      <c r="C48" s="39"/>
    </row>
    <row r="49" spans="1:3" x14ac:dyDescent="0.2">
      <c r="A49" s="37" t="s">
        <v>53</v>
      </c>
      <c r="B49" s="37" t="s">
        <v>54</v>
      </c>
      <c r="C49" s="37"/>
    </row>
    <row r="50" spans="1:3" ht="12.75" x14ac:dyDescent="0.2">
      <c r="A50" s="38" t="s">
        <v>55</v>
      </c>
      <c r="B50" s="39" t="s">
        <v>56</v>
      </c>
      <c r="C50" s="39"/>
    </row>
    <row r="51" spans="1:3" ht="12.75" x14ac:dyDescent="0.2">
      <c r="A51" s="38" t="s">
        <v>57</v>
      </c>
      <c r="B51" s="39" t="s">
        <v>58</v>
      </c>
      <c r="C51" s="39"/>
    </row>
    <row r="52" spans="1:3" x14ac:dyDescent="0.2">
      <c r="A52" s="37"/>
      <c r="B52" s="37"/>
      <c r="C52" s="37"/>
    </row>
    <row r="53" spans="1:3" x14ac:dyDescent="0.2">
      <c r="A53" s="37"/>
      <c r="B53" s="37"/>
      <c r="C53" s="37"/>
    </row>
    <row r="54" spans="1:3" x14ac:dyDescent="0.2">
      <c r="A54" s="36"/>
      <c r="B54" s="36"/>
      <c r="C54" s="36"/>
    </row>
  </sheetData>
  <sheetProtection formatCells="0" formatColumns="0" formatRows="0" insertRows="0" autoFilter="0"/>
  <mergeCells count="11">
    <mergeCell ref="B48:C48"/>
    <mergeCell ref="B50:C50"/>
    <mergeCell ref="B51:C51"/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51181102362204722" bottom="0.28999999999999998" header="0.31496062992125984" footer="0.31496062992125984"/>
  <pageSetup paperSize="9" scale="75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2023-08-03T16:31:10Z</cp:lastPrinted>
  <dcterms:created xsi:type="dcterms:W3CDTF">2012-12-11T20:48:19Z</dcterms:created>
  <dcterms:modified xsi:type="dcterms:W3CDTF">2023-08-03T16:32:38Z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