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TODO\"/>
    </mc:Choice>
  </mc:AlternateContent>
  <xr:revisionPtr revIDLastSave="0" documentId="13_ncr:1_{C60C961E-B74F-40F1-AD5C-BA6D2358A7E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41" i="4" l="1"/>
  <c r="B40" i="4"/>
  <c r="C40" i="4"/>
  <c r="D40" i="4"/>
  <c r="E40" i="4"/>
  <c r="F40" i="4"/>
  <c r="G40" i="4"/>
  <c r="G38" i="4"/>
  <c r="G37" i="4" s="1"/>
  <c r="G33" i="4"/>
  <c r="G34" i="4"/>
  <c r="G35" i="4"/>
  <c r="G32" i="4"/>
  <c r="G31" i="4" s="1"/>
  <c r="G23" i="4"/>
  <c r="G24" i="4"/>
  <c r="G25" i="4"/>
  <c r="G26" i="4"/>
  <c r="G27" i="4"/>
  <c r="G28" i="4"/>
  <c r="G29" i="4"/>
  <c r="G22" i="4"/>
  <c r="F37" i="4"/>
  <c r="F31" i="4"/>
  <c r="F21" i="4"/>
  <c r="E37" i="4"/>
  <c r="E31" i="4"/>
  <c r="E21" i="4"/>
  <c r="D37" i="4"/>
  <c r="D33" i="4"/>
  <c r="D34" i="4"/>
  <c r="D35" i="4"/>
  <c r="D32" i="4"/>
  <c r="D31" i="4" s="1"/>
  <c r="D23" i="4"/>
  <c r="D24" i="4"/>
  <c r="D25" i="4"/>
  <c r="D26" i="4"/>
  <c r="D27" i="4"/>
  <c r="D28" i="4"/>
  <c r="D29" i="4"/>
  <c r="D22" i="4"/>
  <c r="D21" i="4" s="1"/>
  <c r="C37" i="4"/>
  <c r="C31" i="4"/>
  <c r="B37" i="4"/>
  <c r="B31" i="4"/>
  <c r="C21" i="4"/>
  <c r="B21" i="4"/>
  <c r="G16" i="4"/>
  <c r="G14" i="4"/>
  <c r="G7" i="4"/>
  <c r="G8" i="4"/>
  <c r="G9" i="4"/>
  <c r="G10" i="4"/>
  <c r="G11" i="4"/>
  <c r="G12" i="4"/>
  <c r="G13" i="4"/>
  <c r="G6" i="4"/>
  <c r="G5" i="4"/>
  <c r="F16" i="4"/>
  <c r="D16" i="4"/>
  <c r="E16" i="4"/>
  <c r="D7" i="4"/>
  <c r="D8" i="4"/>
  <c r="D9" i="4"/>
  <c r="D10" i="4"/>
  <c r="D11" i="4"/>
  <c r="D12" i="4"/>
  <c r="D13" i="4"/>
  <c r="D14" i="4"/>
  <c r="D6" i="4"/>
  <c r="D5" i="4"/>
  <c r="C16" i="4"/>
  <c r="B16" i="4"/>
  <c r="G21" i="4" l="1"/>
</calcChain>
</file>

<file path=xl/sharedStrings.xml><?xml version="1.0" encoding="utf-8"?>
<sst xmlns="http://schemas.openxmlformats.org/spreadsheetml/2006/main" count="70" uniqueCount="47">
  <si>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</si>
  <si>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</si>
  <si>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</si>
  <si>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</si>
  <si>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</si>
  <si>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</si>
  <si>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</si>
  <si>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</si>
  <si>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</si>
  <si>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</si>
  <si>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</si>
  <si>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</si>
  <si>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</si>
  <si>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</si>
  <si>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</si>
  <si>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</si>
  <si>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</si>
  <si>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</si>
  <si>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</si>
  <si>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</si>
  <si>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</si>
  <si>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</si>
  <si>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</si>
  <si>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</si>
  <si>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</si>
  <si>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</si>
  <si>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</si>
  <si>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</si>
  <si>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</si>
  <si>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</si>
  <si>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</si>
  <si>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</si>
  <si>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</si>
  <si>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</si>
  <si>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</si>
  <si>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</si>
  <si>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</si>
  <si>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</si>
  <si>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Nombre del ente público
Estado Analítico de Ingresos
Del 01 enero al 30 septiembre</t>
  </si>
  <si>
    <t xml:space="preserve">                                    Autorizo:</t>
  </si>
  <si>
    <t>Elaboro:</t>
  </si>
  <si>
    <t xml:space="preserve">                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</si>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</sst>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7" fillId="0" borderId="0" xfId="9" applyFont="1" applyAlignment="1" applyProtection="1">
      <alignment vertical="top"/>
      <protection locked="0"/>
    </xf>
    <xf numFmtId="0" fontId="12" fillId="0" borderId="0" xfId="0" applyFont="1" applyAlignment="1">
      <alignment horizontal="center" vertical="center"/>
    </xf>
    <xf numFmtId="0" fontId="7" fillId="0" borderId="0" xfId="9" applyFont="1" applyProtection="1"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1</xdr:row>
      <xdr:rowOff>9525</xdr:rowOff>
    </xdr:to>
    <xdr:pic>
      <xdr:nvPicPr>
        <xdr:cNvPr id="2" name="image3.jpg" descr="C:\Users\HOLA\Desktop\Logos &amp; Hoja Membretada\WhatsApp Image 2021-10-11 at 11.10.20 AM (1) - copia.jpeg">
          <a:extLst>
            <a:ext uri="{FF2B5EF4-FFF2-40B4-BE49-F238E27FC236}">
              <a16:creationId xmlns:a16="http://schemas.microsoft.com/office/drawing/2014/main" id="{E2EF5C5F-07DB-4715-97C1-5334E9D43FE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47750" cy="4286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showGridLines="0" tabSelected="1" zoomScaleNormal="100" workbookViewId="0">
      <selection sqref="A1:G55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5" t="s">
        <v>38</v>
      </c>
      <c r="B1" s="46"/>
      <c r="C1" s="46"/>
      <c r="D1" s="46"/>
      <c r="E1" s="46"/>
      <c r="F1" s="46"/>
      <c r="G1" s="47"/>
    </row>
    <row r="2" spans="1:7" s="3" customFormat="1" x14ac:dyDescent="0.2">
      <c r="A2" s="33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3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3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6" t="s">
        <v>14</v>
      </c>
      <c r="B5" s="15">
        <v>0</v>
      </c>
      <c r="C5" s="15">
        <v>0</v>
      </c>
      <c r="D5" s="15">
        <f>+B5-C5</f>
        <v>0</v>
      </c>
      <c r="E5" s="15">
        <v>0</v>
      </c>
      <c r="F5" s="15">
        <v>0</v>
      </c>
      <c r="G5" s="15">
        <f>+F5-B5</f>
        <v>0</v>
      </c>
    </row>
    <row r="6" spans="1:7" x14ac:dyDescent="0.2">
      <c r="A6" s="37" t="s">
        <v>15</v>
      </c>
      <c r="B6" s="16">
        <v>0</v>
      </c>
      <c r="C6" s="16">
        <v>0</v>
      </c>
      <c r="D6" s="16">
        <f>+B6-C6</f>
        <v>0</v>
      </c>
      <c r="E6" s="16">
        <v>0</v>
      </c>
      <c r="F6" s="16">
        <v>0</v>
      </c>
      <c r="G6" s="16">
        <f>+F6-B6</f>
        <v>0</v>
      </c>
    </row>
    <row r="7" spans="1:7" x14ac:dyDescent="0.2">
      <c r="A7" s="36" t="s">
        <v>16</v>
      </c>
      <c r="B7" s="16">
        <v>0</v>
      </c>
      <c r="C7" s="16">
        <v>0</v>
      </c>
      <c r="D7" s="16">
        <f t="shared" ref="D7:D14" si="0">+B7-C7</f>
        <v>0</v>
      </c>
      <c r="E7" s="16">
        <v>0</v>
      </c>
      <c r="F7" s="16">
        <v>0</v>
      </c>
      <c r="G7" s="16">
        <f t="shared" ref="G7:G14" si="1">+F7-B7</f>
        <v>0</v>
      </c>
    </row>
    <row r="8" spans="1:7" x14ac:dyDescent="0.2">
      <c r="A8" s="36" t="s">
        <v>17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</row>
    <row r="9" spans="1:7" x14ac:dyDescent="0.2">
      <c r="A9" s="36" t="s">
        <v>18</v>
      </c>
      <c r="B9" s="16">
        <v>19217.25</v>
      </c>
      <c r="C9" s="16">
        <v>0</v>
      </c>
      <c r="D9" s="16">
        <f t="shared" si="0"/>
        <v>19217.25</v>
      </c>
      <c r="E9" s="16">
        <v>1449.1</v>
      </c>
      <c r="F9" s="16">
        <v>1449.1</v>
      </c>
      <c r="G9" s="16">
        <f t="shared" si="1"/>
        <v>-17768.150000000001</v>
      </c>
    </row>
    <row r="10" spans="1:7" x14ac:dyDescent="0.2">
      <c r="A10" s="37" t="s">
        <v>19</v>
      </c>
      <c r="B10" s="16">
        <v>0</v>
      </c>
      <c r="C10" s="16">
        <v>0</v>
      </c>
      <c r="D10" s="16">
        <f t="shared" si="0"/>
        <v>0</v>
      </c>
      <c r="E10" s="16">
        <v>0</v>
      </c>
      <c r="F10" s="16">
        <v>0</v>
      </c>
      <c r="G10" s="16">
        <f t="shared" si="1"/>
        <v>0</v>
      </c>
    </row>
    <row r="11" spans="1:7" x14ac:dyDescent="0.2">
      <c r="A11" s="36" t="s">
        <v>20</v>
      </c>
      <c r="B11" s="16">
        <v>2042705.13</v>
      </c>
      <c r="C11" s="16">
        <v>0</v>
      </c>
      <c r="D11" s="16">
        <f t="shared" si="0"/>
        <v>2042705.13</v>
      </c>
      <c r="E11" s="16">
        <v>2107839.38</v>
      </c>
      <c r="F11" s="16">
        <v>2107839.38</v>
      </c>
      <c r="G11" s="16">
        <f t="shared" si="1"/>
        <v>65134.25</v>
      </c>
    </row>
    <row r="12" spans="1:7" ht="22.5" x14ac:dyDescent="0.2">
      <c r="A12" s="36" t="s">
        <v>21</v>
      </c>
      <c r="B12" s="16">
        <v>0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f t="shared" si="1"/>
        <v>0</v>
      </c>
    </row>
    <row r="13" spans="1:7" ht="22.5" x14ac:dyDescent="0.2">
      <c r="A13" s="36" t="s">
        <v>22</v>
      </c>
      <c r="B13" s="16">
        <v>10531840</v>
      </c>
      <c r="C13" s="16">
        <v>0</v>
      </c>
      <c r="D13" s="16">
        <f t="shared" si="0"/>
        <v>10531840</v>
      </c>
      <c r="E13" s="16">
        <v>4723666.6500000004</v>
      </c>
      <c r="F13" s="16">
        <v>4723666.6500000004</v>
      </c>
      <c r="G13" s="16">
        <f t="shared" si="1"/>
        <v>-5808173.3499999996</v>
      </c>
    </row>
    <row r="14" spans="1:7" x14ac:dyDescent="0.2">
      <c r="A14" s="36" t="s">
        <v>23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</row>
    <row r="15" spans="1:7" x14ac:dyDescent="0.2">
      <c r="B15" s="12"/>
      <c r="C15" s="12"/>
      <c r="D15" s="16"/>
      <c r="E15" s="12"/>
      <c r="F15" s="12"/>
      <c r="G15" s="16"/>
    </row>
    <row r="16" spans="1:7" x14ac:dyDescent="0.2">
      <c r="A16" s="9" t="s">
        <v>24</v>
      </c>
      <c r="B16" s="17">
        <f t="shared" ref="B16:G16" si="2">SUM(B5:B15)</f>
        <v>12593762.379999999</v>
      </c>
      <c r="C16" s="17">
        <f t="shared" si="2"/>
        <v>0</v>
      </c>
      <c r="D16" s="17">
        <f t="shared" si="2"/>
        <v>12593762.379999999</v>
      </c>
      <c r="E16" s="17">
        <f t="shared" si="2"/>
        <v>6832955.1300000008</v>
      </c>
      <c r="F16" s="10">
        <f t="shared" si="2"/>
        <v>6832955.1300000008</v>
      </c>
      <c r="G16" s="11">
        <f t="shared" si="2"/>
        <v>-5760807.25</v>
      </c>
    </row>
    <row r="17" spans="1:7" x14ac:dyDescent="0.2">
      <c r="A17" s="21"/>
      <c r="B17" s="22"/>
      <c r="C17" s="22"/>
      <c r="D17" s="25"/>
      <c r="E17" s="23" t="s">
        <v>25</v>
      </c>
      <c r="F17" s="26"/>
      <c r="G17" s="11">
        <v>0</v>
      </c>
    </row>
    <row r="18" spans="1:7" ht="10.5" customHeight="1" x14ac:dyDescent="0.2">
      <c r="A18" s="31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38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32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9" t="s">
        <v>27</v>
      </c>
      <c r="B21" s="18">
        <f t="shared" ref="B21:G21" si="3">SUM(B22:B29)</f>
        <v>0</v>
      </c>
      <c r="C21" s="18">
        <f t="shared" si="3"/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 x14ac:dyDescent="0.2">
      <c r="A22" s="39" t="s">
        <v>14</v>
      </c>
      <c r="B22" s="19">
        <v>0</v>
      </c>
      <c r="C22" s="19">
        <v>0</v>
      </c>
      <c r="D22" s="19">
        <f>+B22-C22</f>
        <v>0</v>
      </c>
      <c r="E22" s="19">
        <v>0</v>
      </c>
      <c r="F22" s="19">
        <v>0</v>
      </c>
      <c r="G22" s="19">
        <f>+F22-B22</f>
        <v>0</v>
      </c>
    </row>
    <row r="23" spans="1:7" x14ac:dyDescent="0.2">
      <c r="A23" s="39" t="s">
        <v>15</v>
      </c>
      <c r="B23" s="19">
        <v>0</v>
      </c>
      <c r="C23" s="19">
        <v>0</v>
      </c>
      <c r="D23" s="19">
        <f t="shared" ref="D23:D29" si="4">+B23-C23</f>
        <v>0</v>
      </c>
      <c r="E23" s="19">
        <v>0</v>
      </c>
      <c r="F23" s="19">
        <v>0</v>
      </c>
      <c r="G23" s="19">
        <f t="shared" ref="G23:G29" si="5">+F23-B23</f>
        <v>0</v>
      </c>
    </row>
    <row r="24" spans="1:7" x14ac:dyDescent="0.2">
      <c r="A24" s="39" t="s">
        <v>16</v>
      </c>
      <c r="B24" s="19">
        <v>0</v>
      </c>
      <c r="C24" s="19">
        <v>0</v>
      </c>
      <c r="D24" s="19">
        <f t="shared" si="4"/>
        <v>0</v>
      </c>
      <c r="E24" s="19">
        <v>0</v>
      </c>
      <c r="F24" s="19">
        <v>0</v>
      </c>
      <c r="G24" s="19">
        <f t="shared" si="5"/>
        <v>0</v>
      </c>
    </row>
    <row r="25" spans="1:7" x14ac:dyDescent="0.2">
      <c r="A25" s="39" t="s">
        <v>17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si="5"/>
        <v>0</v>
      </c>
    </row>
    <row r="26" spans="1:7" x14ac:dyDescent="0.2">
      <c r="A26" s="39" t="s">
        <v>28</v>
      </c>
      <c r="B26" s="19">
        <v>0</v>
      </c>
      <c r="C26" s="19">
        <v>0</v>
      </c>
      <c r="D26" s="19">
        <f t="shared" si="4"/>
        <v>0</v>
      </c>
      <c r="E26" s="19">
        <v>0</v>
      </c>
      <c r="F26" s="19">
        <v>0</v>
      </c>
      <c r="G26" s="19">
        <f t="shared" si="5"/>
        <v>0</v>
      </c>
    </row>
    <row r="27" spans="1:7" x14ac:dyDescent="0.2">
      <c r="A27" s="39" t="s">
        <v>29</v>
      </c>
      <c r="B27" s="19">
        <v>0</v>
      </c>
      <c r="C27" s="19">
        <v>0</v>
      </c>
      <c r="D27" s="19">
        <f t="shared" si="4"/>
        <v>0</v>
      </c>
      <c r="E27" s="19">
        <v>0</v>
      </c>
      <c r="F27" s="19">
        <v>0</v>
      </c>
      <c r="G27" s="19">
        <f t="shared" si="5"/>
        <v>0</v>
      </c>
    </row>
    <row r="28" spans="1:7" ht="22.5" x14ac:dyDescent="0.2">
      <c r="A28" s="39" t="s">
        <v>30</v>
      </c>
      <c r="B28" s="19">
        <v>0</v>
      </c>
      <c r="C28" s="19">
        <v>0</v>
      </c>
      <c r="D28" s="19">
        <f t="shared" si="4"/>
        <v>0</v>
      </c>
      <c r="E28" s="19">
        <v>0</v>
      </c>
      <c r="F28" s="19">
        <v>0</v>
      </c>
      <c r="G28" s="19">
        <f t="shared" si="5"/>
        <v>0</v>
      </c>
    </row>
    <row r="29" spans="1:7" ht="22.5" x14ac:dyDescent="0.2">
      <c r="A29" s="39" t="s">
        <v>22</v>
      </c>
      <c r="B29" s="19">
        <v>0</v>
      </c>
      <c r="C29" s="19">
        <v>0</v>
      </c>
      <c r="D29" s="19">
        <f t="shared" si="4"/>
        <v>0</v>
      </c>
      <c r="E29" s="19">
        <v>0</v>
      </c>
      <c r="F29" s="19">
        <v>0</v>
      </c>
      <c r="G29" s="19">
        <f t="shared" si="5"/>
        <v>0</v>
      </c>
    </row>
    <row r="30" spans="1:7" x14ac:dyDescent="0.2">
      <c r="A30" s="39"/>
      <c r="B30" s="19"/>
      <c r="C30" s="19"/>
      <c r="D30" s="19"/>
      <c r="E30" s="19"/>
      <c r="F30" s="19"/>
      <c r="G30" s="19"/>
    </row>
    <row r="31" spans="1:7" ht="33.75" x14ac:dyDescent="0.2">
      <c r="A31" s="40" t="s">
        <v>37</v>
      </c>
      <c r="B31" s="20">
        <f t="shared" ref="B31:G31" si="6">SUM(B32:B35)</f>
        <v>12593762.379999999</v>
      </c>
      <c r="C31" s="20">
        <f t="shared" si="6"/>
        <v>0</v>
      </c>
      <c r="D31" s="20">
        <f t="shared" si="6"/>
        <v>12593762.379999999</v>
      </c>
      <c r="E31" s="20">
        <f t="shared" si="6"/>
        <v>6832955.1300000008</v>
      </c>
      <c r="F31" s="20">
        <f t="shared" si="6"/>
        <v>6832955.1300000008</v>
      </c>
      <c r="G31" s="20">
        <f t="shared" si="6"/>
        <v>-5760807.25</v>
      </c>
    </row>
    <row r="32" spans="1:7" x14ac:dyDescent="0.2">
      <c r="A32" s="39" t="s">
        <v>15</v>
      </c>
      <c r="B32" s="19">
        <v>0</v>
      </c>
      <c r="C32" s="19">
        <v>0</v>
      </c>
      <c r="D32" s="19">
        <f>+B32-C32</f>
        <v>0</v>
      </c>
      <c r="E32" s="19">
        <v>0</v>
      </c>
      <c r="F32" s="19">
        <v>0</v>
      </c>
      <c r="G32" s="19">
        <f>+F32-B32</f>
        <v>0</v>
      </c>
    </row>
    <row r="33" spans="1:7" x14ac:dyDescent="0.2">
      <c r="A33" s="39" t="s">
        <v>31</v>
      </c>
      <c r="B33" s="19">
        <v>19217.25</v>
      </c>
      <c r="C33" s="19">
        <v>0</v>
      </c>
      <c r="D33" s="19">
        <f t="shared" ref="D33:D35" si="7">+B33-C33</f>
        <v>19217.25</v>
      </c>
      <c r="E33" s="19">
        <v>1449.1</v>
      </c>
      <c r="F33" s="19">
        <v>1449.1</v>
      </c>
      <c r="G33" s="19">
        <f t="shared" ref="G33:G35" si="8">+F33-B33</f>
        <v>-17768.150000000001</v>
      </c>
    </row>
    <row r="34" spans="1:7" ht="22.5" x14ac:dyDescent="0.2">
      <c r="A34" s="39" t="s">
        <v>32</v>
      </c>
      <c r="B34" s="19">
        <v>2042705.13</v>
      </c>
      <c r="C34" s="19">
        <v>0</v>
      </c>
      <c r="D34" s="19">
        <f t="shared" si="7"/>
        <v>2042705.13</v>
      </c>
      <c r="E34" s="19">
        <v>2107839.38</v>
      </c>
      <c r="F34" s="19">
        <v>2107839.38</v>
      </c>
      <c r="G34" s="19">
        <f t="shared" si="8"/>
        <v>65134.25</v>
      </c>
    </row>
    <row r="35" spans="1:7" ht="22.5" x14ac:dyDescent="0.2">
      <c r="A35" s="39" t="s">
        <v>22</v>
      </c>
      <c r="B35" s="19">
        <v>10531840</v>
      </c>
      <c r="C35" s="19">
        <v>0</v>
      </c>
      <c r="D35" s="19">
        <f t="shared" si="7"/>
        <v>10531840</v>
      </c>
      <c r="E35" s="19">
        <v>4723666.6500000004</v>
      </c>
      <c r="F35" s="19">
        <v>4723666.6500000004</v>
      </c>
      <c r="G35" s="19">
        <f t="shared" si="8"/>
        <v>-5808173.3499999996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0" t="s">
        <v>33</v>
      </c>
      <c r="B37" s="20">
        <f t="shared" ref="B37:G37" si="9">SUM(B38)</f>
        <v>0</v>
      </c>
      <c r="C37" s="20">
        <f t="shared" si="9"/>
        <v>0</v>
      </c>
      <c r="D37" s="20">
        <f t="shared" si="9"/>
        <v>0</v>
      </c>
      <c r="E37" s="20">
        <f t="shared" si="9"/>
        <v>0</v>
      </c>
      <c r="F37" s="20">
        <f t="shared" si="9"/>
        <v>0</v>
      </c>
      <c r="G37" s="20">
        <f t="shared" si="9"/>
        <v>0</v>
      </c>
    </row>
    <row r="38" spans="1:7" x14ac:dyDescent="0.2">
      <c r="A38" s="39" t="s">
        <v>23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f>+F38-B38</f>
        <v>0</v>
      </c>
    </row>
    <row r="39" spans="1:7" x14ac:dyDescent="0.2">
      <c r="A39" s="39"/>
      <c r="B39" s="20"/>
      <c r="C39" s="20"/>
      <c r="D39" s="20"/>
      <c r="E39" s="20"/>
      <c r="F39" s="20"/>
      <c r="G39" s="20"/>
    </row>
    <row r="40" spans="1:7" x14ac:dyDescent="0.2">
      <c r="A40" s="14" t="s">
        <v>24</v>
      </c>
      <c r="B40" s="11">
        <f t="shared" ref="B40:F40" si="10">+B37+B31+B21</f>
        <v>12593762.379999999</v>
      </c>
      <c r="C40" s="11">
        <f t="shared" si="10"/>
        <v>0</v>
      </c>
      <c r="D40" s="11">
        <f t="shared" si="10"/>
        <v>12593762.379999999</v>
      </c>
      <c r="E40" s="11">
        <f t="shared" si="10"/>
        <v>6832955.1300000008</v>
      </c>
      <c r="F40" s="11">
        <f t="shared" si="10"/>
        <v>6832955.1300000008</v>
      </c>
      <c r="G40" s="11">
        <f>+G37+G31+G21</f>
        <v>-5760807.25</v>
      </c>
    </row>
    <row r="41" spans="1:7" x14ac:dyDescent="0.2">
      <c r="A41" s="21"/>
      <c r="B41" s="22"/>
      <c r="C41" s="22"/>
      <c r="D41" s="22"/>
      <c r="E41" s="23" t="s">
        <v>25</v>
      </c>
      <c r="F41" s="24"/>
      <c r="G41" s="11">
        <f>+G38+G32+G22</f>
        <v>0</v>
      </c>
    </row>
    <row r="43" spans="1:7" ht="22.5" x14ac:dyDescent="0.2">
      <c r="A43" s="27" t="s">
        <v>34</v>
      </c>
    </row>
    <row r="44" spans="1:7" x14ac:dyDescent="0.2">
      <c r="A44" s="28" t="s">
        <v>35</v>
      </c>
    </row>
    <row r="45" spans="1:7" x14ac:dyDescent="0.2">
      <c r="A45" s="28" t="s">
        <v>36</v>
      </c>
    </row>
    <row r="49" spans="1:3" x14ac:dyDescent="0.2">
      <c r="A49" s="41" t="s">
        <v>39</v>
      </c>
      <c r="B49" s="44" t="s">
        <v>40</v>
      </c>
      <c r="C49" s="44"/>
    </row>
    <row r="50" spans="1:3" x14ac:dyDescent="0.2">
      <c r="A50" s="41" t="s">
        <v>41</v>
      </c>
      <c r="B50" s="41" t="s">
        <v>42</v>
      </c>
      <c r="C50" s="41"/>
    </row>
    <row r="51" spans="1:3" ht="12.75" x14ac:dyDescent="0.2">
      <c r="A51" s="42" t="s">
        <v>43</v>
      </c>
      <c r="B51" s="44" t="s">
        <v>44</v>
      </c>
      <c r="C51" s="44"/>
    </row>
    <row r="52" spans="1:3" ht="12.75" x14ac:dyDescent="0.2">
      <c r="A52" s="42" t="s">
        <v>45</v>
      </c>
      <c r="B52" s="44" t="s">
        <v>46</v>
      </c>
      <c r="C52" s="44"/>
    </row>
    <row r="53" spans="1:3" x14ac:dyDescent="0.2">
      <c r="A53" s="41"/>
      <c r="B53" s="41"/>
      <c r="C53" s="41"/>
    </row>
    <row r="54" spans="1:3" x14ac:dyDescent="0.2">
      <c r="A54" s="43"/>
      <c r="B54" s="43"/>
      <c r="C54" s="43"/>
    </row>
  </sheetData>
  <sheetProtection formatCells="0" formatColumns="0" formatRows="0" insertRows="0" autoFilter="0"/>
  <mergeCells count="8">
    <mergeCell ref="B49:C49"/>
    <mergeCell ref="B51:C51"/>
    <mergeCell ref="B52:C52"/>
    <mergeCell ref="A1:G1"/>
    <mergeCell ref="G2:G3"/>
    <mergeCell ref="G18:G19"/>
    <mergeCell ref="B2:F2"/>
    <mergeCell ref="B18:F18"/>
  </mergeCells>
  <pageMargins left="0.3" right="0.24" top="0.52" bottom="0.22" header="0.31496062992125984" footer="0.15748031496062992"/>
  <pageSetup paperSize="9" scale="75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difcontable@gmail.com</cp:lastModifiedBy>
  <cp:revision/>
  <cp:lastPrinted>2023-10-30T15:55:38Z</cp:lastPrinted>
  <dcterms:created xsi:type="dcterms:W3CDTF">2012-12-11T20:48:19Z</dcterms:created>
  <dcterms:modified xsi:type="dcterms:W3CDTF">2023-10-30T16:01:14Z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