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Imuvim abril-Junio 2023\"/>
    </mc:Choice>
  </mc:AlternateContent>
  <bookViews>
    <workbookView xWindow="-120" yWindow="-120" windowWidth="20730" windowHeight="11160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C33" i="3" s="1"/>
  <c r="B4" i="3"/>
  <c r="B33" i="3" s="1"/>
  <c r="B61" i="3" l="1"/>
  <c r="C61" i="3"/>
</calcChain>
</file>

<file path=xl/sharedStrings.xml><?xml version="1.0" encoding="utf-8"?>
<sst xmlns="http://schemas.openxmlformats.org/spreadsheetml/2006/main" count="98" uniqueCount="63">
  <si>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</si>
  <si>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</si>
  <si>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</si>
  <si>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</si>
  <si>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</si>
  <si>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</si>
  <si>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</si>
  <si>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</si>
  <si>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</si>
  <si>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</si>
  <si>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</si>
  <si>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</si>
  <si>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</si>
  <si>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</si>
  <si>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</si>
  <si>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</si>
  <si>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</si>
  <si>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</si>
  <si>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</si>
  <si>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</si>
  <si>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</si>
  <si>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</si>
  <si>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</si>
  <si>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</si>
  <si>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</si>
  <si>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</si>
  <si>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</si>
  <si>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</si>
  <si>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</si>
  <si>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</si>
  <si>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</si>
  <si>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</si>
  <si>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</si>
  <si>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</si>
  <si>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</si>
  <si>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</si>
  <si>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</si>
  <si>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</si>
  <si>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</si>
  <si>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</si>
  <si>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</si>
  <si>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</si>
  <si>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</si>
  <si>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</si>
  <si>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</si>
  <si>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</si>
  <si>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</si>
  <si>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</si>
  <si>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</si>
  <si>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</si>
  <si>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</si>
  <si>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</si>
  <si>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</si>
  <si>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</si>
  <si>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</si>
  <si>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</si>
  <si>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</si>
  <si>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Vivienda  de Moroleón, Gto.
Estado de Flujos de Efectivo
Del 1 de Enero al 30 de Junio de 2023
(Cifras en Pesos)</t>
  </si>
  <si>
    <t>Elaboro</t>
  </si>
  <si>
    <t>Director del Imuvim</t>
  </si>
  <si>
    <t>Contador</t>
  </si>
  <si>
    <t>Lic. Enrique Gutierrez Garcia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</si>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</sst>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0" fillId="0" borderId="0" xfId="0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6"/>
  <sheetViews>
    <sheetView tabSelected="1" topLeftCell="A41" zoomScaleNormal="100" workbookViewId="0">
      <selection activeCell="A71" sqref="A71:B75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3884394.1</v>
      </c>
      <c r="C4" s="16">
        <f>SUM(C5:C14)</f>
        <v>11301904.33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18.72</v>
      </c>
      <c r="C9" s="17">
        <v>133.63999999999999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3700000</v>
      </c>
      <c r="C11" s="17">
        <v>10954187.689999999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184375.38</v>
      </c>
      <c r="C13" s="17">
        <v>347583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227284.83000000002</v>
      </c>
      <c r="C16" s="16">
        <f>SUM(C17:C32)</f>
        <v>616793.09</v>
      </c>
      <c r="D16" s="13" t="s">
        <v>38</v>
      </c>
    </row>
    <row r="17" spans="1:4" ht="11.25" customHeight="1" x14ac:dyDescent="0.2">
      <c r="A17" s="7" t="s">
        <v>8</v>
      </c>
      <c r="B17" s="17">
        <v>172831.7</v>
      </c>
      <c r="C17" s="17">
        <v>519920.14</v>
      </c>
      <c r="D17" s="14">
        <v>1000</v>
      </c>
    </row>
    <row r="18" spans="1:4" ht="11.25" customHeight="1" x14ac:dyDescent="0.2">
      <c r="A18" s="7" t="s">
        <v>9</v>
      </c>
      <c r="B18" s="17">
        <v>0</v>
      </c>
      <c r="C18" s="17">
        <v>2905</v>
      </c>
      <c r="D18" s="14">
        <v>2000</v>
      </c>
    </row>
    <row r="19" spans="1:4" ht="11.25" customHeight="1" x14ac:dyDescent="0.2">
      <c r="A19" s="7" t="s">
        <v>10</v>
      </c>
      <c r="B19" s="17">
        <v>54453.13</v>
      </c>
      <c r="C19" s="17">
        <v>93967.95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3657109.27</v>
      </c>
      <c r="C33" s="16">
        <f>C4-C16</f>
        <v>10685111.24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3133534.54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3133534.54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-3133534.54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2308710.1</v>
      </c>
      <c r="C54" s="16">
        <f>SUM(C55+C58)</f>
        <v>7877280.3099999996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2308710.1</v>
      </c>
      <c r="C58" s="17">
        <v>7877280.3099999996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-2308710.1</v>
      </c>
      <c r="C59" s="16">
        <f>C48-C54</f>
        <v>-7877280.3099999996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1348399.17</v>
      </c>
      <c r="C61" s="16">
        <f>C59+C45+C33</f>
        <v>-325703.6099999994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1008896.44</v>
      </c>
      <c r="C63" s="16">
        <v>1334600.05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2357295.61</v>
      </c>
      <c r="C65" s="16">
        <v>1008896.44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  <row r="71" spans="1:4" x14ac:dyDescent="0.2">
      <c r="A71" s="24"/>
      <c r="B71" s="25" t="s">
        <v>58</v>
      </c>
    </row>
    <row r="72" spans="1:4" x14ac:dyDescent="0.2">
      <c r="A72" s="24" t="s">
        <v>59</v>
      </c>
      <c r="B72" s="25" t="s">
        <v>60</v>
      </c>
    </row>
    <row r="73" spans="1:4" x14ac:dyDescent="0.2">
      <c r="A73" s="24"/>
      <c r="B73" s="25"/>
    </row>
    <row r="74" spans="1:4" x14ac:dyDescent="0.2">
      <c r="A74" s="24"/>
      <c r="B74" s="25"/>
    </row>
    <row r="75" spans="1:4" x14ac:dyDescent="0.2">
      <c r="A75" s="24" t="s">
        <v>61</v>
      </c>
      <c r="B75" s="25" t="s">
        <v>62</v>
      </c>
    </row>
    <row r="76" spans="1:4" x14ac:dyDescent="0.2">
      <c r="A76" s="26"/>
      <c r="B76" s="26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</cp:lastModifiedBy>
  <cp:revision/>
  <cp:lastPrinted>2023-08-16T20:12:50Z</cp:lastPrinted>
  <dcterms:created xsi:type="dcterms:W3CDTF">2012-12-11T20:31:36Z</dcterms:created>
  <dcterms:modified xsi:type="dcterms:W3CDTF">2023-08-16T20:13:52Z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