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 s="1"/>
  <c r="E12" i="2"/>
  <c r="D12" i="2"/>
  <c r="C12" i="2"/>
  <c r="B12" i="2"/>
  <c r="F11" i="2"/>
  <c r="F10" i="2"/>
  <c r="F9" i="2"/>
  <c r="F8" i="2"/>
  <c r="F7" i="2"/>
  <c r="F6" i="2"/>
  <c r="F5" i="2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<sst xmlns="http://schemas.openxmlformats.org/spreadsheetml/2006/main" count="32" uniqueCount="32">
  <si>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</si>
  <si>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</si>
  <si>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</si>
  <si>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</si>
  <si>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</si>
  <si>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</si>
  <si>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</si>
  <si>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</si>
  <si>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</si>
  <si>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</si>
  <si>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</si>
  <si>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</si>
  <si>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</si>
  <si>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</si>
  <si>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</si>
  <si>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</si>
  <si>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</si>
  <si>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</si>
  <si>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</si>
  <si>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</si>
  <si>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</si>
  <si>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</si>
  <si>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</si>
  <si>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</si>
  <si>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</si>
  <si>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</si>
  <si>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  de Moroleón, Gto.
Estado Analítico del Activo
Del 1 de Enero al 30 de Junio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</si>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</sst>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B26" sqref="A26:B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13220836.91</v>
      </c>
      <c r="C3" s="8">
        <f t="shared" ref="C3:F3" si="0">C4+C12</f>
        <v>28059270.659999996</v>
      </c>
      <c r="D3" s="8">
        <f t="shared" si="0"/>
        <v>7202885.2000000002</v>
      </c>
      <c r="E3" s="8">
        <f t="shared" si="0"/>
        <v>20856385.460000001</v>
      </c>
      <c r="F3" s="8">
        <f t="shared" si="0"/>
        <v>7635548.5499999989</v>
      </c>
    </row>
    <row r="4" spans="1:6" x14ac:dyDescent="0.2">
      <c r="A4" s="5" t="s">
        <v>4</v>
      </c>
      <c r="B4" s="8">
        <f>SUM(B5:B11)</f>
        <v>9698665.0099999998</v>
      </c>
      <c r="C4" s="8">
        <f>SUM(C5:C11)</f>
        <v>23881995.669999998</v>
      </c>
      <c r="D4" s="8">
        <f>SUM(D5:D11)</f>
        <v>6547782.1100000003</v>
      </c>
      <c r="E4" s="8">
        <f>SUM(E5:E11)</f>
        <v>17334213.559999999</v>
      </c>
      <c r="F4" s="8">
        <f>SUM(F5:F11)</f>
        <v>7635548.5499999989</v>
      </c>
    </row>
    <row r="5" spans="1:6" x14ac:dyDescent="0.2">
      <c r="A5" s="6" t="s">
        <v>5</v>
      </c>
      <c r="B5" s="9">
        <v>1008896.44</v>
      </c>
      <c r="C5" s="9">
        <v>3971578.31</v>
      </c>
      <c r="D5" s="9">
        <v>1614282.7</v>
      </c>
      <c r="E5" s="9">
        <v>2357295.61</v>
      </c>
      <c r="F5" s="9">
        <f t="shared" ref="F5:F11" si="1">E5-B5</f>
        <v>1348399.17</v>
      </c>
    </row>
    <row r="6" spans="1:6" x14ac:dyDescent="0.2">
      <c r="A6" s="6" t="s">
        <v>6</v>
      </c>
      <c r="B6" s="9">
        <v>8689768.5700000003</v>
      </c>
      <c r="C6" s="9">
        <v>19910417.359999999</v>
      </c>
      <c r="D6" s="9">
        <v>4933499.41</v>
      </c>
      <c r="E6" s="9">
        <v>14976917.949999999</v>
      </c>
      <c r="F6" s="9">
        <f t="shared" si="1"/>
        <v>6287149.379999999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3522171.9000000004</v>
      </c>
      <c r="C12" s="8">
        <f>SUM(C13:C21)</f>
        <v>4177274.99</v>
      </c>
      <c r="D12" s="8">
        <f>SUM(D13:D21)</f>
        <v>655103.09000000008</v>
      </c>
      <c r="E12" s="8">
        <f>SUM(E13:E21)</f>
        <v>3522171.9000000004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3500386.12</v>
      </c>
      <c r="C15" s="10">
        <v>3778786.12</v>
      </c>
      <c r="D15" s="10">
        <v>278400</v>
      </c>
      <c r="E15" s="10">
        <v>3500386.12</v>
      </c>
      <c r="F15" s="10">
        <f t="shared" si="2"/>
        <v>0</v>
      </c>
    </row>
    <row r="16" spans="1:6" x14ac:dyDescent="0.2">
      <c r="A16" s="6" t="s">
        <v>14</v>
      </c>
      <c r="B16" s="9">
        <v>64235.54</v>
      </c>
      <c r="C16" s="9">
        <v>343724.81</v>
      </c>
      <c r="D16" s="9">
        <v>279489.27</v>
      </c>
      <c r="E16" s="9">
        <v>64235.54</v>
      </c>
      <c r="F16" s="9">
        <f t="shared" si="2"/>
        <v>0</v>
      </c>
    </row>
    <row r="17" spans="1:6" x14ac:dyDescent="0.2">
      <c r="A17" s="6" t="s">
        <v>15</v>
      </c>
      <c r="B17" s="9">
        <v>25212</v>
      </c>
      <c r="C17" s="9">
        <v>26861</v>
      </c>
      <c r="D17" s="9">
        <v>1649</v>
      </c>
      <c r="E17" s="9">
        <v>25212</v>
      </c>
      <c r="F17" s="9">
        <f t="shared" si="2"/>
        <v>0</v>
      </c>
    </row>
    <row r="18" spans="1:6" x14ac:dyDescent="0.2">
      <c r="A18" s="6" t="s">
        <v>16</v>
      </c>
      <c r="B18" s="9">
        <v>-67661.759999999995</v>
      </c>
      <c r="C18" s="9">
        <v>27903.06</v>
      </c>
      <c r="D18" s="9">
        <v>95564.82</v>
      </c>
      <c r="E18" s="9">
        <v>-67661.759999999995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5" spans="1:6" x14ac:dyDescent="0.2">
      <c r="A25" s="14"/>
      <c r="B25" s="15"/>
    </row>
    <row r="26" spans="1:6" x14ac:dyDescent="0.2">
      <c r="A26" s="14"/>
      <c r="B26" s="15" t="s">
        <v>27</v>
      </c>
    </row>
    <row r="27" spans="1:6" x14ac:dyDescent="0.2">
      <c r="A27" s="14" t="s">
        <v>28</v>
      </c>
      <c r="B27" s="15" t="s">
        <v>29</v>
      </c>
    </row>
    <row r="28" spans="1:6" x14ac:dyDescent="0.2">
      <c r="A28" s="14"/>
      <c r="B28" s="15"/>
    </row>
    <row r="29" spans="1:6" x14ac:dyDescent="0.2">
      <c r="A29" s="14"/>
      <c r="B29" s="15"/>
    </row>
    <row r="30" spans="1:6" x14ac:dyDescent="0.2">
      <c r="A30" s="14" t="s">
        <v>30</v>
      </c>
      <c r="B30" s="15" t="s">
        <v>31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2023-08-16T20:12:06Z</cp:lastPrinted>
  <dcterms:created xsi:type="dcterms:W3CDTF">2014-02-09T04:04:15Z</dcterms:created>
  <dcterms:modified xsi:type="dcterms:W3CDTF">2023-08-16T20:12:55Z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