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<sst xmlns="http://schemas.openxmlformats.org/spreadsheetml/2006/main" count="976" uniqueCount="669">
  <si>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</si>
  <si>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</si>
  <si>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</si>
  <si>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</si>
  <si>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</si>
  <si>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</si>
  <si>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</si>
  <si>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</si>
  <si>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</si>
  <si>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</si>
  <si>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</si>
  <si>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</si>
  <si>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</si>
  <si>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</si>
  <si>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</si>
  <si>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</si>
  <si>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</si>
  <si>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</si>
  <si>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</si>
  <si>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</si>
  <si>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</si>
  <si>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</si>
  <si>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</si>
  <si>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</si>
  <si>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</si>
  <si>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</si>
  <si>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</si>
  <si>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</si>
  <si>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</si>
  <si>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</si>
  <si>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</si>
  <si>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</si>
  <si>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</si>
  <si>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</si>
  <si>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</si>
  <si>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</si>
  <si>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</si>
  <si>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</si>
  <si>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</si>
  <si>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</si>
  <si>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</si>
  <si>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</si>
  <si>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</si>
  <si>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</si>
  <si>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</si>
  <si>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</si>
  <si>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</si>
  <si>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</si>
  <si>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</si>
  <si>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</si>
  <si>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</si>
  <si>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</si>
  <si>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</si>
  <si>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</si>
  <si>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</si>
  <si>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</si>
  <si>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</si>
  <si>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</si>
  <si>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</si>
  <si>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</si>
  <si>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</si>
  <si>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</si>
  <si>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</si>
  <si>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</si>
  <si>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</si>
  <si>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</si>
  <si>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</si>
  <si>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</si>
  <si>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</si>
  <si>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</si>
  <si>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</si>
  <si>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</si>
  <si>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</si>
  <si>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</si>
  <si>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</si>
  <si>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</si>
  <si>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</si>
  <si>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</si>
  <si>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</si>
  <si>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</si>
  <si>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</si>
  <si>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</si>
  <si>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</si>
  <si>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</si>
  <si>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</si>
  <si>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</si>
  <si>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</si>
  <si>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</si>
  <si>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</si>
  <si>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</si>
  <si>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</si>
  <si>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</si>
  <si>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</si>
  <si>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</si>
  <si>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</si>
  <si>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</si>
  <si>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</si>
  <si>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</si>
  <si>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</si>
  <si>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</si>
  <si>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</si>
  <si>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</si>
  <si>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</si>
  <si>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</si>
  <si>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</si>
  <si>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</si>
  <si>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</si>
  <si>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</si>
  <si>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</si>
  <si>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</si>
  <si>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</si>
  <si>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</si>
  <si>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</si>
  <si>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</si>
  <si>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</si>
  <si>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</si>
  <si>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</si>
  <si>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</si>
  <si>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</si>
  <si>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</si>
  <si>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</si>
  <si>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</si>
  <si>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</si>
  <si>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</si>
  <si>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</si>
  <si>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</si>
  <si>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</si>
  <si>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</si>
  <si>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</si>
  <si>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</si>
  <si>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</si>
  <si>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</si>
  <si>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</si>
  <si>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</si>
  <si>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</si>
  <si>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</si>
  <si>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</si>
  <si>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</si>
  <si>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</si>
  <si>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</si>
  <si>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</si>
  <si>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</si>
  <si>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</si>
  <si>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</si>
  <si>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</si>
  <si>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</si>
  <si>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</si>
  <si>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</si>
  <si>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</si>
  <si>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</si>
  <si>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</si>
  <si>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</si>
  <si>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</si>
  <si>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</si>
  <si>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</si>
  <si>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</si>
  <si>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</si>
  <si>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</si>
  <si>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</si>
  <si>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</si>
  <si>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</si>
  <si>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</si>
  <si>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</si>
  <si>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</si>
  <si>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</si>
  <si>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</si>
  <si>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</si>
  <si>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</si>
  <si>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</si>
  <si>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</si>
  <si>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</si>
  <si>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</si>
  <si>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</si>
  <si>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</si>
  <si>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</si>
  <si>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</si>
  <si>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</si>
  <si>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</si>
  <si>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</si>
  <si>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</si>
  <si>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</si>
  <si>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</si>
  <si>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</si>
  <si>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</si>
  <si>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</si>
  <si>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</si>
  <si>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</si>
  <si>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</si>
  <si>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</si>
  <si>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</si>
  <si>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</si>
  <si>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</si>
  <si>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</si>
  <si>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</si>
  <si>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</si>
  <si>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</si>
  <si>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</si>
  <si>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</si>
  <si>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</si>
  <si>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</si>
  <si>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</si>
  <si>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</si>
  <si>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</si>
  <si>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</si>
  <si>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</si>
  <si>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</si>
  <si>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</si>
  <si>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</si>
  <si>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</si>
  <si>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</si>
  <si>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</si>
  <si>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</si>
  <si>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</si>
  <si>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</si>
  <si>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</si>
  <si>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</si>
  <si>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</si>
  <si>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</si>
  <si>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</si>
  <si>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</si>
  <si>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</si>
  <si>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</si>
  <si>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</si>
  <si>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</si>
  <si>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</si>
  <si>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</si>
  <si>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</si>
  <si>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</si>
  <si>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</si>
  <si>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</si>
  <si>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</si>
  <si>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</si>
  <si>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</si>
  <si>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</si>
  <si>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</si>
  <si>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</si>
  <si>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</si>
  <si>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</si>
  <si>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</si>
  <si>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</si>
  <si>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</si>
  <si>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</si>
  <si>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</si>
  <si>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</si>
  <si>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</si>
  <si>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</si>
  <si>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</si>
  <si>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</si>
  <si>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</si>
  <si>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</si>
  <si>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</si>
  <si>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</si>
  <si>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</si>
  <si>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</si>
  <si>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</si>
  <si>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</si>
  <si>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</si>
  <si>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</si>
  <si>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</si>
  <si>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</si>
  <si>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</si>
  <si>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</si>
  <si>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</si>
  <si>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</si>
  <si>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</si>
  <si>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</si>
  <si>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</si>
  <si>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</si>
  <si>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</si>
  <si>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</si>
  <si>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</si>
  <si>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</si>
  <si>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</si>
  <si>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</si>
  <si>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</si>
  <si>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</si>
  <si>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</si>
  <si>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</si>
  <si>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</si>
  <si>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</si>
  <si>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</si>
  <si>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</si>
  <si>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</si>
  <si>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</si>
  <si>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</si>
  <si>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</si>
  <si>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</si>
  <si>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</si>
  <si>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</si>
  <si>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</si>
  <si>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</si>
  <si>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</si>
  <si>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</si>
  <si>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</si>
  <si>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</si>
  <si>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</si>
  <si>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</si>
  <si>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</si>
  <si>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</si>
  <si>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</si>
  <si>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</si>
  <si>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</si>
  <si>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</si>
  <si>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</si>
  <si>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</si>
  <si>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</si>
  <si>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</si>
  <si>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</si>
  <si>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</si>
  <si>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</si>
  <si>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</si>
  <si>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</si>
  <si>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</si>
  <si>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</si>
  <si>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</si>
  <si>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</si>
  <si>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</si>
  <si>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</si>
  <si>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</si>
  <si>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</si>
  <si>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</si>
  <si>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</si>
  <si>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</si>
  <si>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</si>
  <si>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</si>
  <si>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</si>
  <si>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</si>
  <si>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</si>
  <si>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</si>
  <si>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</si>
  <si>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</si>
  <si>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</si>
  <si>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</si>
  <si>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</si>
  <si>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</si>
  <si>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</si>
  <si>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</si>
  <si>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</si>
  <si>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</si>
  <si>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</si>
  <si>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</si>
  <si>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</si>
  <si>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</si>
  <si>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</si>
  <si>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</si>
  <si>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</si>
  <si>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</si>
  <si>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</si>
  <si>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</si>
  <si>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</si>
  <si>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</si>
  <si>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</si>
  <si>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</si>
  <si>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</si>
  <si>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</si>
  <si>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</si>
  <si>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</si>
  <si>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</si>
  <si>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</si>
  <si>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</si>
  <si>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</si>
  <si>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</si>
  <si>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</si>
  <si>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</si>
  <si>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</si>
  <si>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</si>
  <si>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</si>
  <si>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</si>
  <si>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</si>
  <si>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</si>
  <si>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</si>
  <si>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</si>
  <si>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</si>
  <si>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</si>
  <si>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</si>
  <si>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</si>
  <si>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</si>
  <si>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</si>
  <si>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</si>
  <si>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</si>
  <si>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</si>
  <si>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</si>
  <si>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</si>
  <si>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</si>
  <si>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</si>
  <si>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</si>
  <si>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</si>
  <si>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</si>
  <si>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</si>
  <si>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</si>
  <si>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</si>
  <si>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</si>
  <si>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</si>
  <si>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</si>
  <si>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</si>
  <si>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</si>
  <si>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</si>
  <si>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</si>
  <si>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</si>
  <si>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</si>
  <si>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</si>
  <si>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</si>
  <si>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</si>
  <si>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</si>
  <si>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</si>
  <si>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</si>
  <si>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</si>
  <si>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</si>
  <si>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</si>
  <si>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</si>
  <si>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</si>
  <si>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</si>
  <si>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</si>
  <si>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</si>
  <si>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</si>
  <si>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</si>
  <si>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</si>
  <si>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</si>
  <si>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</si>
  <si>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</si>
  <si>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</si>
  <si>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</si>
  <si>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</si>
  <si>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</si>
  <si>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</si>
  <si>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</si>
  <si>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</si>
  <si>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</si>
  <si>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</si>
  <si>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</si>
  <si>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</si>
  <si>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</si>
  <si>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</si>
  <si>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</si>
  <si>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</si>
  <si>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</si>
  <si>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</si>
  <si>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</si>
  <si>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</si>
  <si>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</si>
  <si>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</si>
  <si>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</si>
  <si>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</si>
  <si>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</si>
  <si>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</si>
  <si>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</si>
  <si>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</si>
  <si>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</si>
  <si>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</si>
  <si>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</si>
  <si>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</si>
  <si>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</si>
  <si>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</si>
  <si>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</si>
  <si>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</si>
  <si>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</si>
  <si>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</si>
  <si>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</si>
  <si>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</si>
  <si>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</si>
  <si>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</si>
  <si>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</si>
  <si>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</si>
  <si>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</si>
  <si>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</si>
  <si>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</si>
  <si>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</si>
  <si>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</si>
  <si>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</si>
  <si>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</si>
  <si>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</si>
  <si>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</si>
  <si>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</si>
  <si>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</si>
  <si>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</si>
  <si>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</si>
  <si>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</si>
  <si>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</si>
  <si>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</si>
  <si>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</si>
  <si>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</si>
  <si>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</si>
  <si>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</si>
  <si>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</si>
  <si>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</si>
  <si>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</si>
  <si>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</si>
  <si>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</si>
  <si>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</si>
  <si>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</si>
  <si>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</si>
  <si>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</si>
  <si>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</si>
  <si>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</si>
  <si>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</si>
  <si>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</si>
  <si>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</si>
  <si>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</si>
  <si>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</si>
  <si>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</si>
  <si>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</si>
  <si>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</si>
  <si>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</si>
  <si>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</si>
  <si>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</si>
  <si>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</si>
  <si>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</si>
  <si>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</si>
  <si>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</si>
  <si>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</si>
  <si>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</si>
  <si>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</si>
  <si>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</si>
  <si>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</si>
  <si>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</si>
  <si>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</si>
  <si>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</si>
  <si>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</si>
  <si>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</si>
  <si>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</si>
  <si>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</si>
  <si>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</si>
  <si>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</si>
  <si>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</si>
  <si>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</si>
  <si>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</si>
  <si>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</si>
  <si>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</si>
  <si>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</si>
  <si>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</si>
  <si>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</si>
  <si>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</si>
  <si>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</si>
  <si>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</si>
  <si>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</si>
  <si>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</si>
  <si>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</si>
  <si>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</si>
  <si>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</si>
  <si>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</si>
  <si>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</si>
  <si>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</si>
  <si>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</si>
  <si>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</si>
  <si>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</si>
  <si>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</si>
  <si>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</si>
  <si>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</si>
  <si>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</si>
  <si>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</si>
  <si>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</si>
  <si>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</si>
  <si>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</si>
  <si>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</si>
  <si>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</si>
  <si>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</si>
  <si>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</si>
  <si>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</si>
  <si>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</si>
  <si>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</si>
  <si>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</si>
  <si>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</si>
  <si>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</si>
  <si>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</si>
  <si>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</si>
  <si>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</si>
  <si>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</si>
  <si>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</si>
  <si>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</si>
  <si>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</si>
  <si>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</si>
  <si>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</si>
  <si>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</si>
  <si>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</si>
  <si>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</si>
  <si>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</si>
  <si>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</si>
  <si>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</si>
  <si>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</si>
  <si>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</si>
  <si>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</si>
  <si>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</si>
  <si>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</si>
  <si>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</si>
  <si>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</si>
  <si>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</si>
  <si>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</si>
  <si>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</si>
  <si>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</si>
  <si>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</si>
  <si>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</si>
  <si>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</si>
  <si>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</si>
  <si>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</si>
  <si>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</si>
  <si>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</si>
  <si>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</si>
  <si>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</si>
  <si>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</si>
  <si>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</si>
  <si>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</si>
  <si>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</si>
  <si>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</si>
  <si>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</si>
  <si>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</si>
  <si>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</si>
  <si>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</si>
  <si>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</si>
  <si>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</si>
  <si>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</si>
  <si>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</si>
  <si>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</si>
  <si>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</si>
  <si>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</si>
  <si>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</si>
  <si>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</si>
  <si>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</si>
  <si>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</si>
  <si>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</si>
  <si>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</si>
  <si>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</si>
  <si>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</si>
  <si>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</si>
  <si>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</si>
  <si>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</si>
  <si>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</si>
  <si>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</si>
  <si>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</si>
  <si>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</si>
  <si>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</si>
  <si>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</si>
  <si>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</si>
  <si>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</si>
  <si>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</si>
  <si>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</si>
  <si>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</si>
  <si>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</si>
  <si>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</si>
  <si>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</si>
  <si>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</si>
  <si>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</si>
  <si>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</si>
  <si>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</si>
  <si>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</si>
  <si>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</si>
  <si>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</si>
  <si>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</si>
  <si>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</si>
  <si>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</si>
  <si>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</si>
  <si>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</si>
  <si>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</si>
  <si>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</si>
  <si>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</si>
  <si>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</si>
  <si>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</si>
  <si>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</si>
  <si>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</si>
  <si>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</si>
  <si>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</si>
  <si>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</si>
  <si>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</si>
  <si>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  de Moroleón, Gto.</t>
  </si>
  <si>
    <t>Correspondiente del 1 de Enero al 30 de Junio de 2023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</si>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</sst>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4" fontId="3" fillId="0" borderId="0" xfId="3" applyNumberFormat="1" applyFont="1" applyAlignment="1" applyProtection="1">
      <alignment horizontal="right" vertical="top" wrapText="1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2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B44" s="4" t="s">
        <v>625</v>
      </c>
    </row>
    <row r="46" spans="1:3" x14ac:dyDescent="0.2">
      <c r="A46" s="177"/>
      <c r="B46" s="180" t="s">
        <v>664</v>
      </c>
      <c r="C46" s="178"/>
    </row>
    <row r="47" spans="1:3" x14ac:dyDescent="0.2">
      <c r="A47" s="177" t="s">
        <v>665</v>
      </c>
      <c r="B47" s="180" t="s">
        <v>666</v>
      </c>
      <c r="C47" s="178"/>
    </row>
    <row r="48" spans="1:3" x14ac:dyDescent="0.2">
      <c r="A48" s="177"/>
      <c r="B48" s="180"/>
      <c r="C48" s="178"/>
    </row>
    <row r="49" spans="1:3" x14ac:dyDescent="0.2">
      <c r="A49" s="177"/>
      <c r="B49" s="180"/>
      <c r="C49" s="178"/>
    </row>
    <row r="50" spans="1:3" ht="22.5" x14ac:dyDescent="0.2">
      <c r="A50" s="177" t="s">
        <v>667</v>
      </c>
      <c r="B50" s="180" t="s">
        <v>668</v>
      </c>
      <c r="C50" s="178"/>
    </row>
    <row r="51" spans="1:3" ht="15" x14ac:dyDescent="0.25">
      <c r="A51" s="179"/>
      <c r="B51" s="179"/>
      <c r="C51" s="179"/>
    </row>
    <row r="52" spans="1:3" ht="15" x14ac:dyDescent="0.25">
      <c r="A52" s="179"/>
      <c r="B52" s="179"/>
      <c r="C52" s="179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>
      <selection activeCell="B26" sqref="B26:D3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7864394.0999999996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7864394.0999999996</v>
      </c>
    </row>
    <row r="22" spans="1:3" x14ac:dyDescent="0.2">
      <c r="B22" s="38" t="s">
        <v>625</v>
      </c>
    </row>
    <row r="25" spans="1:3" x14ac:dyDescent="0.2">
      <c r="B25" s="29"/>
      <c r="C25" s="29"/>
    </row>
    <row r="26" spans="1:3" x14ac:dyDescent="0.2">
      <c r="B26" s="177"/>
      <c r="C26" s="178" t="s">
        <v>664</v>
      </c>
    </row>
    <row r="27" spans="1:3" x14ac:dyDescent="0.2">
      <c r="B27" s="177" t="s">
        <v>665</v>
      </c>
      <c r="C27" s="178" t="s">
        <v>666</v>
      </c>
    </row>
    <row r="28" spans="1:3" x14ac:dyDescent="0.2">
      <c r="B28" s="177"/>
      <c r="C28" s="178"/>
    </row>
    <row r="29" spans="1:3" x14ac:dyDescent="0.2">
      <c r="B29" s="177"/>
      <c r="C29" s="178"/>
    </row>
    <row r="30" spans="1:3" x14ac:dyDescent="0.2">
      <c r="B30" s="177" t="s">
        <v>667</v>
      </c>
      <c r="C30" s="178" t="s">
        <v>668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11" workbookViewId="0">
      <selection activeCell="B41" sqref="B41:D4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227284.83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227284.83</v>
      </c>
    </row>
    <row r="39" spans="1:3" x14ac:dyDescent="0.2">
      <c r="B39" s="38" t="s">
        <v>625</v>
      </c>
    </row>
    <row r="41" spans="1:3" x14ac:dyDescent="0.2">
      <c r="B41" s="177"/>
      <c r="C41" s="178" t="s">
        <v>664</v>
      </c>
    </row>
    <row r="42" spans="1:3" x14ac:dyDescent="0.2">
      <c r="B42" s="177" t="s">
        <v>665</v>
      </c>
      <c r="C42" s="178" t="s">
        <v>666</v>
      </c>
    </row>
    <row r="43" spans="1:3" x14ac:dyDescent="0.2">
      <c r="B43" s="177"/>
      <c r="C43" s="178"/>
    </row>
    <row r="44" spans="1:3" x14ac:dyDescent="0.2">
      <c r="B44" s="177"/>
      <c r="C44" s="178"/>
    </row>
    <row r="45" spans="1:3" x14ac:dyDescent="0.2">
      <c r="B45" s="177" t="s">
        <v>667</v>
      </c>
      <c r="C45" s="178" t="s">
        <v>668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6" workbookViewId="0">
      <selection activeCell="D57" sqref="A51:D5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8432963</v>
      </c>
      <c r="E36" s="34">
        <v>0</v>
      </c>
      <c r="F36" s="34">
        <f t="shared" si="0"/>
        <v>8432963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7925860.1399999997</v>
      </c>
      <c r="E37" s="34">
        <v>-8494429.0399999991</v>
      </c>
      <c r="F37" s="34">
        <f t="shared" si="0"/>
        <v>-568568.89999999944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-3980000</v>
      </c>
      <c r="F39" s="34">
        <f t="shared" si="0"/>
        <v>-3980000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-1209263.97</v>
      </c>
      <c r="E40" s="34">
        <v>-2675130.13</v>
      </c>
      <c r="F40" s="34">
        <f t="shared" si="0"/>
        <v>-3884394.0999999996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-8432963</v>
      </c>
      <c r="F41" s="34">
        <f t="shared" si="0"/>
        <v>-8432963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9679797.6899999995</v>
      </c>
      <c r="E42" s="34">
        <v>-4372927.25</v>
      </c>
      <c r="F42" s="34">
        <f t="shared" si="0"/>
        <v>5306870.4399999995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-1006834.69</v>
      </c>
      <c r="F43" s="34">
        <f t="shared" si="0"/>
        <v>-1006834.69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3908730.78</v>
      </c>
      <c r="E44" s="34">
        <v>-3088.36</v>
      </c>
      <c r="F44" s="34">
        <f t="shared" si="0"/>
        <v>3905642.42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223947.07</v>
      </c>
      <c r="E45" s="34">
        <v>-223947.07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180000</v>
      </c>
      <c r="E46" s="34">
        <v>-180000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313463.78999999998</v>
      </c>
      <c r="E47" s="34">
        <v>-86178.96</v>
      </c>
      <c r="F47" s="34">
        <f t="shared" si="0"/>
        <v>227284.82999999996</v>
      </c>
    </row>
    <row r="49" spans="2:4" x14ac:dyDescent="0.2">
      <c r="B49" s="29" t="s">
        <v>625</v>
      </c>
    </row>
    <row r="51" spans="2:4" x14ac:dyDescent="0.2">
      <c r="B51" s="177"/>
      <c r="C51" s="178" t="s">
        <v>664</v>
      </c>
      <c r="D51" s="38"/>
    </row>
    <row r="52" spans="2:4" x14ac:dyDescent="0.2">
      <c r="B52" s="177" t="s">
        <v>665</v>
      </c>
      <c r="C52" s="178" t="s">
        <v>666</v>
      </c>
      <c r="D52" s="38"/>
    </row>
    <row r="53" spans="2:4" x14ac:dyDescent="0.2">
      <c r="B53" s="177"/>
      <c r="C53" s="178"/>
      <c r="D53" s="38"/>
    </row>
    <row r="54" spans="2:4" x14ac:dyDescent="0.2">
      <c r="B54" s="177"/>
      <c r="C54" s="178"/>
      <c r="D54" s="38"/>
    </row>
    <row r="55" spans="2:4" x14ac:dyDescent="0.2">
      <c r="B55" s="177" t="s">
        <v>667</v>
      </c>
      <c r="C55" s="178" t="s">
        <v>668</v>
      </c>
      <c r="D55" s="38"/>
    </row>
    <row r="56" spans="2:4" x14ac:dyDescent="0.2">
      <c r="B56" s="38"/>
      <c r="C56" s="38"/>
      <c r="D5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61" zoomScale="106" zoomScaleNormal="106" workbookViewId="0">
      <selection activeCell="C164" sqref="C16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5129.71</v>
      </c>
      <c r="D15" s="24">
        <v>5129.71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3980000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1104201.47</v>
      </c>
      <c r="D20" s="24">
        <v>1104201.47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9887586.7699999996</v>
      </c>
      <c r="D23" s="24">
        <v>9887586.7699999996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3500386.12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3133534.54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64235.54</v>
      </c>
      <c r="D62" s="24">
        <f t="shared" ref="D62:E62" si="0">SUM(D63:D70)</f>
        <v>0</v>
      </c>
      <c r="E62" s="24">
        <f t="shared" si="0"/>
        <v>42228.06</v>
      </c>
    </row>
    <row r="63" spans="1:9" x14ac:dyDescent="0.2">
      <c r="A63" s="22">
        <v>1241</v>
      </c>
      <c r="B63" s="20" t="s">
        <v>237</v>
      </c>
      <c r="C63" s="24">
        <v>59485.54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3100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42228.06</v>
      </c>
    </row>
    <row r="68" spans="1:9" x14ac:dyDescent="0.2">
      <c r="A68" s="22">
        <v>1246</v>
      </c>
      <c r="B68" s="20" t="s">
        <v>242</v>
      </c>
      <c r="C68" s="24">
        <v>1649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42859.64</v>
      </c>
      <c r="D110" s="24">
        <f>SUM(D111:D119)</f>
        <v>42859.64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982.18</v>
      </c>
      <c r="D112" s="24">
        <f t="shared" ref="D112:D119" si="1">C112</f>
        <v>982.18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21787.11</v>
      </c>
      <c r="D117" s="24">
        <f t="shared" si="1"/>
        <v>21787.11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16463.349999999999</v>
      </c>
      <c r="D119" s="24">
        <f t="shared" si="1"/>
        <v>16463.349999999999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4" x14ac:dyDescent="0.2">
      <c r="A145" s="22">
        <v>2199</v>
      </c>
      <c r="B145" s="20" t="s">
        <v>298</v>
      </c>
      <c r="C145" s="24">
        <v>0</v>
      </c>
    </row>
    <row r="146" spans="1:4" x14ac:dyDescent="0.2">
      <c r="A146" s="22">
        <v>2240</v>
      </c>
      <c r="B146" s="20" t="s">
        <v>299</v>
      </c>
      <c r="C146" s="24">
        <f>SUM(C147:C149)</f>
        <v>0</v>
      </c>
    </row>
    <row r="147" spans="1:4" x14ac:dyDescent="0.2">
      <c r="A147" s="22">
        <v>2241</v>
      </c>
      <c r="B147" s="20" t="s">
        <v>300</v>
      </c>
      <c r="C147" s="24">
        <v>0</v>
      </c>
    </row>
    <row r="148" spans="1:4" x14ac:dyDescent="0.2">
      <c r="A148" s="22">
        <v>2242</v>
      </c>
      <c r="B148" s="20" t="s">
        <v>301</v>
      </c>
      <c r="C148" s="24">
        <v>0</v>
      </c>
    </row>
    <row r="149" spans="1:4" x14ac:dyDescent="0.2">
      <c r="A149" s="22">
        <v>2249</v>
      </c>
      <c r="B149" s="20" t="s">
        <v>302</v>
      </c>
      <c r="C149" s="24">
        <v>0</v>
      </c>
    </row>
    <row r="151" spans="1:4" x14ac:dyDescent="0.2">
      <c r="B151" s="20" t="s">
        <v>625</v>
      </c>
    </row>
    <row r="153" spans="1:4" x14ac:dyDescent="0.2">
      <c r="B153" s="177"/>
      <c r="C153" s="178" t="s">
        <v>664</v>
      </c>
      <c r="D153" s="178"/>
    </row>
    <row r="154" spans="1:4" x14ac:dyDescent="0.2">
      <c r="B154" s="177" t="s">
        <v>665</v>
      </c>
      <c r="C154" s="178" t="s">
        <v>666</v>
      </c>
      <c r="D154" s="178"/>
    </row>
    <row r="155" spans="1:4" x14ac:dyDescent="0.2">
      <c r="B155" s="177"/>
      <c r="C155" s="178"/>
      <c r="D155" s="178"/>
    </row>
    <row r="156" spans="1:4" x14ac:dyDescent="0.2">
      <c r="B156" s="177"/>
      <c r="C156" s="178"/>
      <c r="D156" s="178"/>
    </row>
    <row r="157" spans="1:4" ht="22.5" x14ac:dyDescent="0.2">
      <c r="B157" s="177" t="s">
        <v>667</v>
      </c>
      <c r="C157" s="178" t="s">
        <v>668</v>
      </c>
      <c r="D157" s="178"/>
    </row>
    <row r="158" spans="1:4" ht="15" x14ac:dyDescent="0.25">
      <c r="B158" s="179"/>
      <c r="C158" s="179"/>
      <c r="D158" s="179"/>
    </row>
    <row r="159" spans="1:4" ht="15" x14ac:dyDescent="0.25">
      <c r="B159" s="179"/>
      <c r="C159" s="179"/>
      <c r="D159" s="17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191" zoomScaleNormal="100" workbookViewId="0">
      <selection activeCell="B221" sqref="B221:C2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7680018.7199999997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18.72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18.72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7680000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7680000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184375.38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184375.38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184375.38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227284.83000000002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227284.83000000002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172831.7</v>
      </c>
      <c r="D100" s="53">
        <f t="shared" ref="D100:D163" si="0">C100/$C$98</f>
        <v>0.76041898616814863</v>
      </c>
      <c r="E100" s="49"/>
    </row>
    <row r="101" spans="1:5" x14ac:dyDescent="0.2">
      <c r="A101" s="51">
        <v>5111</v>
      </c>
      <c r="B101" s="49" t="s">
        <v>361</v>
      </c>
      <c r="C101" s="52">
        <v>108568.08</v>
      </c>
      <c r="D101" s="53">
        <f t="shared" si="0"/>
        <v>0.47767411489803341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4547.3500000000004</v>
      </c>
      <c r="D103" s="53">
        <f t="shared" si="0"/>
        <v>2.0007274572614458E-2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59716.27</v>
      </c>
      <c r="D105" s="53">
        <f t="shared" si="0"/>
        <v>0.26273759669750063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0</v>
      </c>
      <c r="D107" s="53">
        <f t="shared" si="0"/>
        <v>0</v>
      </c>
      <c r="E107" s="49"/>
    </row>
    <row r="108" spans="1:5" x14ac:dyDescent="0.2">
      <c r="A108" s="51">
        <v>5121</v>
      </c>
      <c r="B108" s="49" t="s">
        <v>368</v>
      </c>
      <c r="C108" s="52">
        <v>0</v>
      </c>
      <c r="D108" s="53">
        <f t="shared" si="0"/>
        <v>0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54453.13</v>
      </c>
      <c r="D117" s="53">
        <f t="shared" si="0"/>
        <v>0.2395810138318514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33513.71</v>
      </c>
      <c r="D120" s="53">
        <f t="shared" si="0"/>
        <v>0.14745247186096844</v>
      </c>
      <c r="E120" s="49"/>
    </row>
    <row r="121" spans="1:5" x14ac:dyDescent="0.2">
      <c r="A121" s="51">
        <v>5134</v>
      </c>
      <c r="B121" s="49" t="s">
        <v>381</v>
      </c>
      <c r="C121" s="52">
        <v>1633.86</v>
      </c>
      <c r="D121" s="53">
        <f t="shared" si="0"/>
        <v>7.1886011926092898E-3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5573.56</v>
      </c>
      <c r="D124" s="53">
        <f t="shared" si="0"/>
        <v>2.4522358135384576E-2</v>
      </c>
      <c r="E124" s="49"/>
    </row>
    <row r="125" spans="1:5" x14ac:dyDescent="0.2">
      <c r="A125" s="51">
        <v>5138</v>
      </c>
      <c r="B125" s="49" t="s">
        <v>385</v>
      </c>
      <c r="C125" s="52">
        <v>8000</v>
      </c>
      <c r="D125" s="53">
        <f t="shared" si="0"/>
        <v>3.5198125629413983E-2</v>
      </c>
      <c r="E125" s="49"/>
    </row>
    <row r="126" spans="1:5" x14ac:dyDescent="0.2">
      <c r="A126" s="51">
        <v>5139</v>
      </c>
      <c r="B126" s="49" t="s">
        <v>386</v>
      </c>
      <c r="C126" s="52">
        <v>5732</v>
      </c>
      <c r="D126" s="53">
        <f t="shared" si="0"/>
        <v>2.5219457013475118E-2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21" spans="1:5" x14ac:dyDescent="0.2">
      <c r="B221" s="177"/>
      <c r="C221" s="178" t="s">
        <v>664</v>
      </c>
      <c r="D221" s="178"/>
    </row>
    <row r="222" spans="1:5" x14ac:dyDescent="0.2">
      <c r="B222" s="177" t="s">
        <v>665</v>
      </c>
      <c r="C222" s="178" t="s">
        <v>666</v>
      </c>
      <c r="D222" s="178"/>
    </row>
    <row r="223" spans="1:5" x14ac:dyDescent="0.2">
      <c r="B223" s="177"/>
      <c r="C223" s="178"/>
      <c r="D223" s="178"/>
    </row>
    <row r="224" spans="1:5" x14ac:dyDescent="0.2">
      <c r="B224" s="177"/>
      <c r="C224" s="178"/>
      <c r="D224" s="178"/>
    </row>
    <row r="225" spans="2:4" ht="22.5" x14ac:dyDescent="0.2">
      <c r="B225" s="177" t="s">
        <v>667</v>
      </c>
      <c r="C225" s="178" t="s">
        <v>668</v>
      </c>
      <c r="D225" s="178"/>
    </row>
    <row r="226" spans="2:4" ht="15" x14ac:dyDescent="0.25">
      <c r="B226" s="179"/>
      <c r="C226" s="179"/>
      <c r="D226" s="179"/>
    </row>
    <row r="227" spans="2:4" ht="15" x14ac:dyDescent="0.25">
      <c r="B227" s="179"/>
      <c r="C227" s="179"/>
      <c r="D227" s="17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29" sqref="B29:E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4340613.0599999996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7637109.2699999996</v>
      </c>
    </row>
    <row r="15" spans="1:5" x14ac:dyDescent="0.2">
      <c r="A15" s="33">
        <v>3220</v>
      </c>
      <c r="B15" s="29" t="s">
        <v>469</v>
      </c>
      <c r="C15" s="34">
        <v>-1835719.55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2" spans="1:3" x14ac:dyDescent="0.2">
      <c r="B32" s="177"/>
      <c r="C32" s="178" t="s">
        <v>664</v>
      </c>
    </row>
    <row r="33" spans="2:3" x14ac:dyDescent="0.2">
      <c r="B33" s="177" t="s">
        <v>665</v>
      </c>
      <c r="C33" s="178" t="s">
        <v>666</v>
      </c>
    </row>
    <row r="34" spans="2:3" x14ac:dyDescent="0.2">
      <c r="B34" s="177"/>
      <c r="C34" s="178"/>
    </row>
    <row r="35" spans="2:3" x14ac:dyDescent="0.2">
      <c r="B35" s="177"/>
      <c r="C35" s="178"/>
    </row>
    <row r="36" spans="2:3" x14ac:dyDescent="0.2">
      <c r="B36" s="177" t="s">
        <v>667</v>
      </c>
      <c r="C36" s="178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opLeftCell="A116" workbookViewId="0">
      <selection activeCell="B127" sqref="B127:C13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2357295.61</v>
      </c>
      <c r="D9" s="34">
        <v>1008896.44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2357295.61</v>
      </c>
      <c r="D15" s="123">
        <f>SUM(D8:D14)</f>
        <v>1008896.44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7637109.2699999996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2906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2906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2906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805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2101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3980000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3980000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3980000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3657109.2699999996</v>
      </c>
      <c r="D122" s="123">
        <f>D47+D48+D100-D106-D109</f>
        <v>2906</v>
      </c>
    </row>
    <row r="125" spans="1:4" x14ac:dyDescent="0.2">
      <c r="B125" s="29" t="s">
        <v>625</v>
      </c>
    </row>
    <row r="128" spans="1:4" x14ac:dyDescent="0.2">
      <c r="B128" s="177"/>
      <c r="C128" s="178" t="s">
        <v>664</v>
      </c>
    </row>
    <row r="129" spans="2:3" x14ac:dyDescent="0.2">
      <c r="B129" s="177" t="s">
        <v>665</v>
      </c>
      <c r="C129" s="178" t="s">
        <v>666</v>
      </c>
    </row>
    <row r="130" spans="2:3" x14ac:dyDescent="0.2">
      <c r="B130" s="177"/>
      <c r="C130" s="178"/>
    </row>
    <row r="131" spans="2:3" x14ac:dyDescent="0.2">
      <c r="B131" s="177"/>
      <c r="C131" s="178"/>
    </row>
    <row r="132" spans="2:3" ht="22.5" x14ac:dyDescent="0.2">
      <c r="B132" s="177" t="s">
        <v>667</v>
      </c>
      <c r="C132" s="178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2023-08-16T20:00:04Z</cp:lastPrinted>
  <dcterms:created xsi:type="dcterms:W3CDTF">2012-12-11T20:36:24Z</dcterms:created>
  <dcterms:modified xsi:type="dcterms:W3CDTF">2023-08-16T20:04:22Z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