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<sst xmlns="http://schemas.openxmlformats.org/spreadsheetml/2006/main" count="98" uniqueCount="50">
  <si>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</si>
  <si>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</si>
  <si>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</si>
  <si>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</si>
  <si>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</si>
  <si>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</si>
  <si>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</si>
  <si>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</si>
  <si>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</si>
  <si>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</si>
  <si>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</si>
  <si>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</si>
  <si>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</si>
  <si>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</si>
  <si>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</si>
  <si>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</si>
  <si>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</si>
  <si>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</si>
  <si>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</si>
  <si>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</si>
  <si>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</si>
  <si>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</si>
  <si>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</si>
  <si>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</si>
  <si>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</si>
  <si>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</si>
  <si>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</si>
  <si>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</si>
  <si>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</si>
  <si>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</si>
  <si>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</si>
  <si>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</si>
  <si>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</si>
  <si>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</si>
  <si>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</si>
  <si>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</si>
  <si>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</si>
  <si>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</si>
  <si>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</si>
  <si>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</si>
  <si>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</si>
  <si>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</si>
  <si>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</si>
  <si>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</si>
  <si>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</si>
  <si>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</si>
  <si>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</si>
  <si>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  de Moroleón, Gto.
Estado Analítico de Ingresos
Del 1 de Enero al 30 de Junio de 2023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</si>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</sst>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9" fontId="11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0" borderId="0" xfId="0" applyFont="1" applyProtection="1"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16" zoomScaleNormal="100" workbookViewId="0">
      <selection activeCell="A44" sqref="A42:E4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4" t="s">
        <v>47</v>
      </c>
      <c r="B1" s="35"/>
      <c r="C1" s="35"/>
      <c r="D1" s="35"/>
      <c r="E1" s="35"/>
      <c r="F1" s="35"/>
      <c r="G1" s="36"/>
    </row>
    <row r="2" spans="1:8" s="3" customFormat="1" x14ac:dyDescent="0.2">
      <c r="A2" s="37" t="s">
        <v>14</v>
      </c>
      <c r="B2" s="35" t="s">
        <v>22</v>
      </c>
      <c r="C2" s="35"/>
      <c r="D2" s="35"/>
      <c r="E2" s="35"/>
      <c r="F2" s="35"/>
      <c r="G2" s="44" t="s">
        <v>19</v>
      </c>
    </row>
    <row r="3" spans="1:8" s="1" customFormat="1" ht="24.95" customHeight="1" x14ac:dyDescent="0.2">
      <c r="A3" s="38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5"/>
    </row>
    <row r="4" spans="1:8" s="1" customFormat="1" x14ac:dyDescent="0.2">
      <c r="A4" s="39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9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0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29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29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29" t="s">
        <v>4</v>
      </c>
      <c r="B9" s="16">
        <v>60</v>
      </c>
      <c r="C9" s="16">
        <v>0</v>
      </c>
      <c r="D9" s="16">
        <f t="shared" si="0"/>
        <v>60</v>
      </c>
      <c r="E9" s="16">
        <v>18.72</v>
      </c>
      <c r="F9" s="16">
        <v>18.72</v>
      </c>
      <c r="G9" s="16">
        <f t="shared" si="1"/>
        <v>-41.28</v>
      </c>
      <c r="H9" s="28" t="s">
        <v>37</v>
      </c>
    </row>
    <row r="10" spans="1:8" x14ac:dyDescent="0.2">
      <c r="A10" s="30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29" t="s">
        <v>24</v>
      </c>
      <c r="B11" s="16">
        <v>8000000</v>
      </c>
      <c r="C11" s="16">
        <v>0</v>
      </c>
      <c r="D11" s="16">
        <f t="shared" si="2"/>
        <v>8000000</v>
      </c>
      <c r="E11" s="16">
        <v>7680000</v>
      </c>
      <c r="F11" s="16">
        <v>3700000</v>
      </c>
      <c r="G11" s="16">
        <f t="shared" si="3"/>
        <v>-4300000</v>
      </c>
      <c r="H11" s="28" t="s">
        <v>39</v>
      </c>
    </row>
    <row r="12" spans="1:8" ht="22.5" x14ac:dyDescent="0.2">
      <c r="A12" s="29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29" t="s">
        <v>26</v>
      </c>
      <c r="B13" s="16">
        <v>432903</v>
      </c>
      <c r="C13" s="16">
        <v>0</v>
      </c>
      <c r="D13" s="16">
        <f t="shared" si="2"/>
        <v>432903</v>
      </c>
      <c r="E13" s="16">
        <v>184375.38</v>
      </c>
      <c r="F13" s="16">
        <v>184375.38</v>
      </c>
      <c r="G13" s="16">
        <f t="shared" si="3"/>
        <v>-248527.62</v>
      </c>
      <c r="H13" s="28" t="s">
        <v>41</v>
      </c>
    </row>
    <row r="14" spans="1:8" x14ac:dyDescent="0.2">
      <c r="A14" s="29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8432963</v>
      </c>
      <c r="C16" s="17">
        <f t="shared" ref="C16:G16" si="6">SUM(C5:C14)</f>
        <v>0</v>
      </c>
      <c r="D16" s="17">
        <f t="shared" si="6"/>
        <v>8432963</v>
      </c>
      <c r="E16" s="17">
        <f t="shared" si="6"/>
        <v>7864394.0999999996</v>
      </c>
      <c r="F16" s="10">
        <f t="shared" si="6"/>
        <v>3884394.1</v>
      </c>
      <c r="G16" s="11">
        <f t="shared" si="6"/>
        <v>-4548568.9000000004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0" t="s">
        <v>23</v>
      </c>
      <c r="B18" s="35" t="s">
        <v>22</v>
      </c>
      <c r="C18" s="35"/>
      <c r="D18" s="35"/>
      <c r="E18" s="35"/>
      <c r="F18" s="35"/>
      <c r="G18" s="44" t="s">
        <v>19</v>
      </c>
      <c r="H18" s="28" t="s">
        <v>43</v>
      </c>
    </row>
    <row r="19" spans="1:8" ht="22.5" x14ac:dyDescent="0.2">
      <c r="A19" s="41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5"/>
      <c r="H19" s="28" t="s">
        <v>43</v>
      </c>
    </row>
    <row r="20" spans="1:8" x14ac:dyDescent="0.2">
      <c r="A20" s="42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1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2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2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2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2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2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2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2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2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3" t="s">
        <v>45</v>
      </c>
      <c r="B31" s="20">
        <f t="shared" ref="B31:G31" si="14">SUM(B32:B35)</f>
        <v>8432963</v>
      </c>
      <c r="C31" s="20">
        <f t="shared" si="14"/>
        <v>0</v>
      </c>
      <c r="D31" s="20">
        <f t="shared" si="14"/>
        <v>8432963</v>
      </c>
      <c r="E31" s="20">
        <f t="shared" si="14"/>
        <v>7864394.0999999996</v>
      </c>
      <c r="F31" s="20">
        <f t="shared" si="14"/>
        <v>3884394.1</v>
      </c>
      <c r="G31" s="20">
        <f t="shared" si="14"/>
        <v>-4548568.9000000004</v>
      </c>
      <c r="H31" s="28" t="s">
        <v>43</v>
      </c>
    </row>
    <row r="32" spans="1:8" x14ac:dyDescent="0.2">
      <c r="A32" s="32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2" t="s">
        <v>31</v>
      </c>
      <c r="B33" s="19">
        <v>60</v>
      </c>
      <c r="C33" s="19">
        <v>0</v>
      </c>
      <c r="D33" s="19">
        <f>B33+C33</f>
        <v>60</v>
      </c>
      <c r="E33" s="19">
        <v>18.72</v>
      </c>
      <c r="F33" s="19">
        <v>18.72</v>
      </c>
      <c r="G33" s="19">
        <f t="shared" ref="G33:G34" si="15">F33-B33</f>
        <v>-41.28</v>
      </c>
      <c r="H33" s="28" t="s">
        <v>37</v>
      </c>
    </row>
    <row r="34" spans="1:8" ht="22.5" x14ac:dyDescent="0.2">
      <c r="A34" s="32" t="s">
        <v>32</v>
      </c>
      <c r="B34" s="19">
        <v>8000000</v>
      </c>
      <c r="C34" s="19">
        <v>0</v>
      </c>
      <c r="D34" s="19">
        <f>B34+C34</f>
        <v>8000000</v>
      </c>
      <c r="E34" s="19">
        <v>7680000</v>
      </c>
      <c r="F34" s="19">
        <v>3700000</v>
      </c>
      <c r="G34" s="19">
        <f t="shared" si="15"/>
        <v>-4300000</v>
      </c>
      <c r="H34" s="28" t="s">
        <v>39</v>
      </c>
    </row>
    <row r="35" spans="1:8" ht="22.5" x14ac:dyDescent="0.2">
      <c r="A35" s="32" t="s">
        <v>26</v>
      </c>
      <c r="B35" s="19">
        <v>432903</v>
      </c>
      <c r="C35" s="19">
        <v>0</v>
      </c>
      <c r="D35" s="19">
        <f>B35+C35</f>
        <v>432903</v>
      </c>
      <c r="E35" s="19">
        <v>184375.38</v>
      </c>
      <c r="F35" s="19">
        <v>184375.38</v>
      </c>
      <c r="G35" s="19">
        <f t="shared" ref="G35" si="16">F35-B35</f>
        <v>-248527.62</v>
      </c>
      <c r="H35" s="28" t="s">
        <v>41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1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2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32"/>
      <c r="B39" s="19"/>
      <c r="C39" s="19"/>
      <c r="D39" s="19"/>
      <c r="E39" s="19"/>
      <c r="F39" s="19"/>
      <c r="G39" s="19"/>
      <c r="H39" s="28"/>
    </row>
    <row r="40" spans="1:8" x14ac:dyDescent="0.2">
      <c r="A40" s="14" t="s">
        <v>13</v>
      </c>
      <c r="B40" s="17">
        <f>SUM(B37+B31+B21)</f>
        <v>8432963</v>
      </c>
      <c r="C40" s="17">
        <f t="shared" ref="C40:G40" si="18">SUM(C37+C31+C21)</f>
        <v>0</v>
      </c>
      <c r="D40" s="17">
        <f t="shared" si="18"/>
        <v>8432963</v>
      </c>
      <c r="E40" s="17">
        <f t="shared" si="18"/>
        <v>7864394.0999999996</v>
      </c>
      <c r="F40" s="17">
        <f t="shared" si="18"/>
        <v>3884394.1</v>
      </c>
      <c r="G40" s="11">
        <f t="shared" si="18"/>
        <v>-4548568.9000000004</v>
      </c>
      <c r="H40" s="28" t="s">
        <v>43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28" t="s">
        <v>43</v>
      </c>
    </row>
    <row r="42" spans="1:8" x14ac:dyDescent="0.2">
      <c r="A42" t="s">
        <v>46</v>
      </c>
    </row>
    <row r="43" spans="1:8" x14ac:dyDescent="0.2">
      <c r="A43" s="47" t="s">
        <v>48</v>
      </c>
      <c r="B43" s="48"/>
    </row>
    <row r="44" spans="1:8" x14ac:dyDescent="0.2">
      <c r="A44" s="47" t="s">
        <v>49</v>
      </c>
      <c r="B44" s="48"/>
    </row>
    <row r="45" spans="1:8" ht="30.75" customHeight="1" x14ac:dyDescent="0.2">
      <c r="A45" s="43"/>
      <c r="B45" s="43"/>
      <c r="C45" s="43"/>
      <c r="D45" s="43"/>
      <c r="E45" s="43"/>
      <c r="F45" s="43"/>
      <c r="G45" s="43"/>
    </row>
    <row r="46" spans="1:8" x14ac:dyDescent="0.2">
      <c r="A46" s="46"/>
      <c r="B46" s="46"/>
    </row>
    <row r="47" spans="1:8" x14ac:dyDescent="0.2">
      <c r="A47" s="47"/>
      <c r="B47" s="48"/>
    </row>
    <row r="48" spans="1:8" x14ac:dyDescent="0.2">
      <c r="A48" s="47"/>
      <c r="B48" s="48"/>
    </row>
    <row r="49" spans="1:2" x14ac:dyDescent="0.2">
      <c r="A49" s="49"/>
      <c r="B49" s="49"/>
    </row>
    <row r="50" spans="1:2" x14ac:dyDescent="0.2">
      <c r="A50" s="46"/>
      <c r="B50" s="46"/>
    </row>
    <row r="51" spans="1:2" x14ac:dyDescent="0.2">
      <c r="A51" s="46"/>
      <c r="B51" s="46"/>
    </row>
    <row r="52" spans="1:2" x14ac:dyDescent="0.2">
      <c r="A52" s="46"/>
      <c r="B52" s="46"/>
    </row>
    <row r="53" spans="1:2" x14ac:dyDescent="0.2">
      <c r="A53" s="46"/>
      <c r="B53" s="46"/>
    </row>
  </sheetData>
  <sheetProtection formatCells="0" formatColumns="0" formatRows="0" insertRows="0" autoFilter="0"/>
  <protectedRanges>
    <protectedRange sqref="A47:B49 A43:B44" name="Rango1"/>
  </protectedRanges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2023-08-16T19:33:52Z</cp:lastPrinted>
  <dcterms:created xsi:type="dcterms:W3CDTF">2012-12-11T20:48:19Z</dcterms:created>
  <dcterms:modified xsi:type="dcterms:W3CDTF">2023-08-16T19:44:35Z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