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<sst xmlns="http://schemas.openxmlformats.org/spreadsheetml/2006/main" count="61" uniqueCount="61">
  <si>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</si>
  <si>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</si>
  <si>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</si>
  <si>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</si>
  <si>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</si>
  <si>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</si>
  <si>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</si>
  <si>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</si>
  <si>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</si>
  <si>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</si>
  <si>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</si>
  <si>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</si>
  <si>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</si>
  <si>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</si>
  <si>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</si>
  <si>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</si>
  <si>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</si>
  <si>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</si>
  <si>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</si>
  <si>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</si>
  <si>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</si>
  <si>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</si>
  <si>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</si>
  <si>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</si>
  <si>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</si>
  <si>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</si>
  <si>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</si>
  <si>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</si>
  <si>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</si>
  <si>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</si>
  <si>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</si>
  <si>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</si>
  <si>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</si>
  <si>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</si>
  <si>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</si>
  <si>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</si>
  <si>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</si>
  <si>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</si>
  <si>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</si>
  <si>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</si>
  <si>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</si>
  <si>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</si>
  <si>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</si>
  <si>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</si>
  <si>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</si>
  <si>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</si>
  <si>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</si>
  <si>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</si>
  <si>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</si>
  <si>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</si>
  <si>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</si>
  <si>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</si>
  <si>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</si>
  <si>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</si>
  <si>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</si>
  <si>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  de Moroleón, Gto.
Estado de Actividades
Del 1 de Enero al 30 de Septiembre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</si>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</sst>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46" zoomScaleNormal="100" workbookViewId="0">
      <selection activeCell="A83" sqref="A8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55</v>
      </c>
      <c r="B1" s="17"/>
      <c r="C1" s="18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13">
        <f>SUM(B5:B11)</f>
        <v>15771343.450000001</v>
      </c>
      <c r="C4" s="13">
        <f>SUM(C5:C11)</f>
        <v>10954321.33</v>
      </c>
      <c r="D4" s="2"/>
    </row>
    <row r="5" spans="1:4" x14ac:dyDescent="0.2">
      <c r="A5" s="8" t="s">
        <v>1</v>
      </c>
      <c r="B5" s="14">
        <v>0</v>
      </c>
      <c r="C5" s="14">
        <v>0</v>
      </c>
      <c r="D5" s="4">
        <v>4110</v>
      </c>
    </row>
    <row r="6" spans="1:4" x14ac:dyDescent="0.2">
      <c r="A6" s="8" t="s">
        <v>34</v>
      </c>
      <c r="B6" s="14">
        <v>0</v>
      </c>
      <c r="C6" s="14">
        <v>0</v>
      </c>
      <c r="D6" s="4">
        <v>4120</v>
      </c>
    </row>
    <row r="7" spans="1:4" x14ac:dyDescent="0.2">
      <c r="A7" s="8" t="s">
        <v>11</v>
      </c>
      <c r="B7" s="14">
        <v>0</v>
      </c>
      <c r="C7" s="14">
        <v>0</v>
      </c>
      <c r="D7" s="4">
        <v>4130</v>
      </c>
    </row>
    <row r="8" spans="1:4" x14ac:dyDescent="0.2">
      <c r="A8" s="8" t="s">
        <v>2</v>
      </c>
      <c r="B8" s="14">
        <v>0</v>
      </c>
      <c r="C8" s="14">
        <v>0</v>
      </c>
      <c r="D8" s="4">
        <v>4140</v>
      </c>
    </row>
    <row r="9" spans="1:4" x14ac:dyDescent="0.2">
      <c r="A9" s="8" t="s">
        <v>46</v>
      </c>
      <c r="B9" s="14">
        <v>123.88</v>
      </c>
      <c r="C9" s="14">
        <v>133.63999999999999</v>
      </c>
      <c r="D9" s="4">
        <v>4150</v>
      </c>
    </row>
    <row r="10" spans="1:4" x14ac:dyDescent="0.2">
      <c r="A10" s="8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8" t="s">
        <v>48</v>
      </c>
      <c r="B11" s="14">
        <v>15771219.57</v>
      </c>
      <c r="C11" s="14">
        <v>10954187.689999999</v>
      </c>
      <c r="D11" s="4">
        <v>4170</v>
      </c>
    </row>
    <row r="12" spans="1:4" ht="11.25" customHeight="1" x14ac:dyDescent="0.2">
      <c r="A12" s="8"/>
      <c r="B12" s="12"/>
      <c r="C12" s="12"/>
      <c r="D12" s="2"/>
    </row>
    <row r="13" spans="1:4" ht="33.75" x14ac:dyDescent="0.2">
      <c r="A13" s="7" t="s">
        <v>49</v>
      </c>
      <c r="B13" s="13">
        <f>SUM(B14:B15)</f>
        <v>276563.07</v>
      </c>
      <c r="C13" s="13">
        <f>SUM(C14:C15)</f>
        <v>347583</v>
      </c>
      <c r="D13" s="2"/>
    </row>
    <row r="14" spans="1:4" ht="22.5" x14ac:dyDescent="0.2">
      <c r="A14" s="8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8" t="s">
        <v>51</v>
      </c>
      <c r="B15" s="14">
        <v>276563.07</v>
      </c>
      <c r="C15" s="14">
        <v>347583</v>
      </c>
      <c r="D15" s="4">
        <v>4220</v>
      </c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40</v>
      </c>
      <c r="B17" s="13">
        <f>SUM(B18:B22)</f>
        <v>0</v>
      </c>
      <c r="C17" s="13">
        <f>SUM(C18:C22)</f>
        <v>0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0</v>
      </c>
      <c r="C22" s="14">
        <v>0</v>
      </c>
      <c r="D22" s="4">
        <v>4390</v>
      </c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9</v>
      </c>
      <c r="B24" s="13">
        <f>SUM(B4+B13+B17)</f>
        <v>16047906.520000001</v>
      </c>
      <c r="C24" s="15">
        <f>SUM(C4+C13+C17)</f>
        <v>11301904.33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8</v>
      </c>
      <c r="B26" s="12"/>
      <c r="C26" s="12"/>
      <c r="E26" s="1"/>
    </row>
    <row r="27" spans="1:5" ht="11.25" customHeight="1" x14ac:dyDescent="0.2">
      <c r="A27" s="7" t="s">
        <v>41</v>
      </c>
      <c r="B27" s="13">
        <f>SUM(B28:B30)</f>
        <v>447235.80999999994</v>
      </c>
      <c r="C27" s="13">
        <f>SUM(C28:C30)</f>
        <v>616793.09</v>
      </c>
      <c r="D27" s="2"/>
    </row>
    <row r="28" spans="1:5" ht="11.25" customHeight="1" x14ac:dyDescent="0.2">
      <c r="A28" s="8" t="s">
        <v>36</v>
      </c>
      <c r="B28" s="14">
        <v>275363.34999999998</v>
      </c>
      <c r="C28" s="14">
        <v>519920.14</v>
      </c>
      <c r="D28" s="4">
        <v>5110</v>
      </c>
    </row>
    <row r="29" spans="1:5" ht="11.25" customHeight="1" x14ac:dyDescent="0.2">
      <c r="A29" s="8" t="s">
        <v>16</v>
      </c>
      <c r="B29" s="14">
        <v>0</v>
      </c>
      <c r="C29" s="14">
        <v>2905</v>
      </c>
      <c r="D29" s="4">
        <v>5120</v>
      </c>
    </row>
    <row r="30" spans="1:5" ht="11.25" customHeight="1" x14ac:dyDescent="0.2">
      <c r="A30" s="8" t="s">
        <v>17</v>
      </c>
      <c r="B30" s="14">
        <v>171872.46</v>
      </c>
      <c r="C30" s="14">
        <v>93967.95</v>
      </c>
      <c r="D30" s="4">
        <v>5130</v>
      </c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52</v>
      </c>
      <c r="B32" s="13">
        <f>SUM(B33:B41)</f>
        <v>0</v>
      </c>
      <c r="C32" s="13">
        <f>SUM(C33:C41)</f>
        <v>0</v>
      </c>
      <c r="D32" s="2"/>
    </row>
    <row r="33" spans="1:4" ht="11.25" customHeight="1" x14ac:dyDescent="0.2">
      <c r="A33" s="8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8" t="s">
        <v>21</v>
      </c>
      <c r="B36" s="14">
        <v>0</v>
      </c>
      <c r="C36" s="14">
        <v>0</v>
      </c>
      <c r="D36" s="4">
        <v>5240</v>
      </c>
    </row>
    <row r="37" spans="1:4" ht="11.25" customHeight="1" x14ac:dyDescent="0.2">
      <c r="A37" s="8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43</v>
      </c>
      <c r="B55" s="13">
        <f>SUM(B56:B59)</f>
        <v>0</v>
      </c>
      <c r="C55" s="13">
        <f>SUM(C56:C59)</f>
        <v>2906</v>
      </c>
      <c r="D55" s="2"/>
    </row>
    <row r="56" spans="1:5" ht="11.25" customHeight="1" x14ac:dyDescent="0.2">
      <c r="A56" s="8" t="s">
        <v>31</v>
      </c>
      <c r="B56" s="14">
        <v>0</v>
      </c>
      <c r="C56" s="14">
        <v>2906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0</v>
      </c>
      <c r="C59" s="14">
        <v>0</v>
      </c>
      <c r="D59" s="4">
        <v>5590</v>
      </c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8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44</v>
      </c>
      <c r="B64" s="13">
        <f>B61+B55+B48+B43+B32+B27</f>
        <v>447235.80999999994</v>
      </c>
      <c r="C64" s="15">
        <f>C61+C55+C48+C43+C32+C27</f>
        <v>619699.09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38</v>
      </c>
      <c r="B66" s="13">
        <f>B24-B64</f>
        <v>15600670.710000001</v>
      </c>
      <c r="C66" s="13">
        <f>C24-C64</f>
        <v>10682205.24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ht="12.75" x14ac:dyDescent="0.2">
      <c r="A68" s="11" t="s">
        <v>54</v>
      </c>
      <c r="B68" s="1"/>
      <c r="C68" s="1"/>
      <c r="D68" s="2"/>
      <c r="E68" s="1"/>
      <c r="F68" s="1"/>
      <c r="G68" s="1"/>
      <c r="H68" s="1"/>
    </row>
    <row r="70" spans="1:8" x14ac:dyDescent="0.2">
      <c r="A70" s="19"/>
      <c r="B70" s="20" t="s">
        <v>56</v>
      </c>
    </row>
    <row r="71" spans="1:8" x14ac:dyDescent="0.2">
      <c r="A71" s="19" t="s">
        <v>57</v>
      </c>
      <c r="B71" s="20" t="s">
        <v>58</v>
      </c>
    </row>
    <row r="72" spans="1:8" x14ac:dyDescent="0.2">
      <c r="A72" s="19"/>
      <c r="B72" s="20"/>
    </row>
    <row r="73" spans="1:8" x14ac:dyDescent="0.2">
      <c r="A73" s="19"/>
      <c r="B73" s="20"/>
    </row>
    <row r="74" spans="1:8" x14ac:dyDescent="0.2">
      <c r="A74" s="19" t="s">
        <v>59</v>
      </c>
      <c r="B74" s="20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paperSize="5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2023-11-08T18:17:51Z</cp:lastPrinted>
  <dcterms:created xsi:type="dcterms:W3CDTF">2012-12-11T20:29:16Z</dcterms:created>
  <dcterms:modified xsi:type="dcterms:W3CDTF">2023-11-08T18:17:57Z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