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 IMUVIM 3er. Trimestre Julio-Septiembre 2023\"/>
    </mc:Choice>
  </mc:AlternateContent>
  <bookViews>
    <workbookView xWindow="1125" yWindow="1125" windowWidth="15375" windowHeight="7875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F12" i="2" s="1"/>
  <c r="E12" i="2"/>
  <c r="D12" i="2"/>
  <c r="C12" i="2"/>
  <c r="B12" i="2"/>
  <c r="F11" i="2"/>
  <c r="F10" i="2"/>
  <c r="F9" i="2"/>
  <c r="F8" i="2"/>
  <c r="F7" i="2"/>
  <c r="F6" i="2"/>
  <c r="F5" i="2"/>
  <c r="E4" i="2"/>
  <c r="E3" i="2" s="1"/>
  <c r="D4" i="2"/>
  <c r="D3" i="2" s="1"/>
  <c r="C4" i="2"/>
  <c r="C3" i="2" s="1"/>
  <c r="B4" i="2"/>
  <c r="B3" i="2" s="1"/>
  <c r="F4" i="2" l="1"/>
  <c r="F3" i="2" s="1"/>
</calcChain>
</file>

<file path=xl/sharedStrings.xml><?xml version="1.0" encoding="utf-8"?>
<sst xmlns="http://schemas.openxmlformats.org/spreadsheetml/2006/main" count="32" uniqueCount="32">
  <si>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</si>
  <si>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</si>
  <si>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</si>
  <si>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</si>
  <si>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</si>
  <si>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</si>
  <si>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</si>
  <si>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</si>
  <si>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</si>
  <si>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</si>
  <si>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</si>
  <si>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</si>
  <si>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</si>
  <si>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</si>
  <si>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</si>
  <si>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</si>
  <si>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</si>
  <si>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</si>
  <si>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</si>
  <si>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</si>
  <si>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</si>
  <si>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</si>
  <si>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</si>
  <si>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</si>
  <si>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</si>
  <si>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</si>
  <si>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Instituto Municipal de Vivienda  de Moroleón, Gto.
Estado Analítico del Activo
Del 1 de Enero al 30 de Septiembre de 2023
(Cifras en Pesos)</t>
  </si>
  <si>
    <t>Elaboro</t>
  </si>
  <si>
    <t>Director del Imuvim</t>
  </si>
  <si>
    <t>Contador</t>
  </si>
  <si>
    <t>Lic. Enrique Gutierrez Garcia</t>
  </si>
  <si>
    <t>C.P.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</si>
</sst>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6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zoomScaleNormal="100" workbookViewId="0">
      <selection activeCell="A25" sqref="A25:B29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13220836.91</v>
      </c>
      <c r="C3" s="8">
        <f t="shared" ref="C3:F3" si="0">C4+C12</f>
        <v>28054740.07</v>
      </c>
      <c r="D3" s="8">
        <f t="shared" si="0"/>
        <v>12442232.630000001</v>
      </c>
      <c r="E3" s="8">
        <f t="shared" si="0"/>
        <v>28833344.350000001</v>
      </c>
      <c r="F3" s="8">
        <f t="shared" si="0"/>
        <v>15612507.439999999</v>
      </c>
    </row>
    <row r="4" spans="1:6" x14ac:dyDescent="0.2">
      <c r="A4" s="5" t="s">
        <v>4</v>
      </c>
      <c r="B4" s="8">
        <f>SUM(B5:B11)</f>
        <v>9698665.0099999998</v>
      </c>
      <c r="C4" s="8">
        <f>SUM(C5:C11)</f>
        <v>25734740.07</v>
      </c>
      <c r="D4" s="8">
        <f>SUM(D5:D11)</f>
        <v>11282232.630000001</v>
      </c>
      <c r="E4" s="8">
        <f>SUM(E5:E11)</f>
        <v>24151172.449999999</v>
      </c>
      <c r="F4" s="8">
        <f>SUM(F5:F11)</f>
        <v>14452507.439999999</v>
      </c>
    </row>
    <row r="5" spans="1:6" x14ac:dyDescent="0.2">
      <c r="A5" s="6" t="s">
        <v>5</v>
      </c>
      <c r="B5" s="9">
        <v>1008896.44</v>
      </c>
      <c r="C5" s="9">
        <v>6627949.7300000004</v>
      </c>
      <c r="D5" s="9">
        <v>2349091.67</v>
      </c>
      <c r="E5" s="9">
        <v>5287754.5</v>
      </c>
      <c r="F5" s="9">
        <f t="shared" ref="F5:F11" si="1">E5-B5</f>
        <v>4278858.0600000005</v>
      </c>
    </row>
    <row r="6" spans="1:6" x14ac:dyDescent="0.2">
      <c r="A6" s="6" t="s">
        <v>6</v>
      </c>
      <c r="B6" s="9">
        <v>8689768.5700000003</v>
      </c>
      <c r="C6" s="9">
        <v>19106790.34</v>
      </c>
      <c r="D6" s="9">
        <v>8933140.9600000009</v>
      </c>
      <c r="E6" s="9">
        <v>18863417.949999999</v>
      </c>
      <c r="F6" s="9">
        <f t="shared" si="1"/>
        <v>10173649.379999999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v>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3522171.9000000004</v>
      </c>
      <c r="C12" s="8">
        <f>SUM(C13:C21)</f>
        <v>2320000</v>
      </c>
      <c r="D12" s="8">
        <f>SUM(D13:D21)</f>
        <v>1160000</v>
      </c>
      <c r="E12" s="8">
        <f>SUM(E13:E21)</f>
        <v>4682171.9000000004</v>
      </c>
      <c r="F12" s="8">
        <f>SUM(F13:F21)</f>
        <v>1160000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v>0</v>
      </c>
      <c r="F13" s="9">
        <f t="shared" ref="F13:F21" si="2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v>0</v>
      </c>
      <c r="F14" s="10">
        <f t="shared" si="2"/>
        <v>0</v>
      </c>
    </row>
    <row r="15" spans="1:6" x14ac:dyDescent="0.2">
      <c r="A15" s="6" t="s">
        <v>13</v>
      </c>
      <c r="B15" s="10">
        <v>3500386.12</v>
      </c>
      <c r="C15" s="10">
        <v>2320000</v>
      </c>
      <c r="D15" s="10">
        <v>1160000</v>
      </c>
      <c r="E15" s="10">
        <v>4660386.12</v>
      </c>
      <c r="F15" s="10">
        <f t="shared" si="2"/>
        <v>1160000</v>
      </c>
    </row>
    <row r="16" spans="1:6" x14ac:dyDescent="0.2">
      <c r="A16" s="6" t="s">
        <v>14</v>
      </c>
      <c r="B16" s="9">
        <v>64235.54</v>
      </c>
      <c r="C16" s="9">
        <v>0</v>
      </c>
      <c r="D16" s="9">
        <v>0</v>
      </c>
      <c r="E16" s="9">
        <v>64235.54</v>
      </c>
      <c r="F16" s="9">
        <f t="shared" si="2"/>
        <v>0</v>
      </c>
    </row>
    <row r="17" spans="1:6" x14ac:dyDescent="0.2">
      <c r="A17" s="6" t="s">
        <v>15</v>
      </c>
      <c r="B17" s="9">
        <v>25212</v>
      </c>
      <c r="C17" s="9">
        <v>0</v>
      </c>
      <c r="D17" s="9">
        <v>0</v>
      </c>
      <c r="E17" s="9">
        <v>25212</v>
      </c>
      <c r="F17" s="9">
        <f t="shared" si="2"/>
        <v>0</v>
      </c>
    </row>
    <row r="18" spans="1:6" x14ac:dyDescent="0.2">
      <c r="A18" s="6" t="s">
        <v>16</v>
      </c>
      <c r="B18" s="9">
        <v>-67661.759999999995</v>
      </c>
      <c r="C18" s="9">
        <v>0</v>
      </c>
      <c r="D18" s="9">
        <v>0</v>
      </c>
      <c r="E18" s="9">
        <v>-67661.759999999995</v>
      </c>
      <c r="F18" s="9">
        <f t="shared" si="2"/>
        <v>0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v>0</v>
      </c>
      <c r="F19" s="9">
        <f t="shared" si="2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v>0</v>
      </c>
      <c r="F20" s="9">
        <f t="shared" si="2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v>0</v>
      </c>
      <c r="F21" s="9">
        <f t="shared" si="2"/>
        <v>0</v>
      </c>
    </row>
    <row r="23" spans="1:6" ht="12.75" x14ac:dyDescent="0.2">
      <c r="A23" s="7" t="s">
        <v>24</v>
      </c>
    </row>
    <row r="25" spans="1:6" x14ac:dyDescent="0.2">
      <c r="A25" s="14"/>
      <c r="B25" s="15" t="s">
        <v>27</v>
      </c>
    </row>
    <row r="26" spans="1:6" x14ac:dyDescent="0.2">
      <c r="A26" s="14" t="s">
        <v>28</v>
      </c>
      <c r="B26" s="15" t="s">
        <v>29</v>
      </c>
    </row>
    <row r="27" spans="1:6" x14ac:dyDescent="0.2">
      <c r="A27" s="14"/>
      <c r="B27" s="15"/>
    </row>
    <row r="28" spans="1:6" x14ac:dyDescent="0.2">
      <c r="A28" s="14"/>
      <c r="B28" s="15"/>
    </row>
    <row r="29" spans="1:6" x14ac:dyDescent="0.2">
      <c r="A29" s="14" t="s">
        <v>30</v>
      </c>
      <c r="B29" s="15" t="s">
        <v>31</v>
      </c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imuvi</cp:lastModifiedBy>
  <cp:lastPrinted>2023-11-08T18:21:32Z</cp:lastPrinted>
  <dcterms:created xsi:type="dcterms:W3CDTF">2014-02-09T04:04:15Z</dcterms:created>
  <dcterms:modified xsi:type="dcterms:W3CDTF">2023-11-08T18:21:37Z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