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3er. Trimestre Julio-Septiembre 2023\"/>
    </mc:Choice>
  </mc:AlternateContent>
  <bookViews>
    <workbookView xWindow="1125" yWindow="1125" windowWidth="15375" windowHeight="787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1" i="4" l="1"/>
  <c r="D40" i="4" s="1"/>
  <c r="G31" i="4"/>
  <c r="G40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<sst xmlns="http://schemas.openxmlformats.org/spreadsheetml/2006/main" count="105" uniqueCount="57">
  <si>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</si>
  <si>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</si>
  <si>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</si>
  <si>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</si>
  <si>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</si>
  <si>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</si>
  <si>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</si>
  <si>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</si>
  <si>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</si>
  <si>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</si>
  <si>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</si>
  <si>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</si>
  <si>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</si>
  <si>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</si>
  <si>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</si>
  <si>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</si>
  <si>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</si>
  <si>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</si>
  <si>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</si>
  <si>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</si>
  <si>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</si>
  <si>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</si>
  <si>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</si>
  <si>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</si>
  <si>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</si>
  <si>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</si>
  <si>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</si>
  <si>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</si>
  <si>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</si>
  <si>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</si>
  <si>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</si>
  <si>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</si>
  <si>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</si>
  <si>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</si>
  <si>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</si>
  <si>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</si>
  <si>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</si>
  <si>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</si>
  <si>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</si>
  <si>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</si>
  <si>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</si>
  <si>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</si>
  <si>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</si>
  <si>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</si>
  <si>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</si>
  <si>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</si>
  <si>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</si>
  <si>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</si>
  <si>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</si>
  <si>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</si>
  <si>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Vivienda  de Moroleón, Gto.
Estado Analítico de Ingresos
Del 1 de Enero al 30 de Septiembre de 2023</t>
  </si>
  <si>
    <t>Bajo protesta de decir verdad declaramos que los Estados Financieros y sus notas, son razonablemente correctos y son responsabilidad del emisor.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</si>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</sst>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7" fillId="0" borderId="5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3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 indent="1"/>
    </xf>
    <xf numFmtId="0" fontId="7" fillId="0" borderId="0" xfId="8" applyFont="1" applyAlignment="1">
      <alignment horizontal="left" vertical="top" wrapText="1" indent="2"/>
    </xf>
    <xf numFmtId="0" fontId="8" fillId="0" borderId="2" xfId="8" applyFont="1" applyBorder="1" applyAlignment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1" fillId="0" borderId="0" xfId="9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zoomScaleNormal="100" workbookViewId="0">
      <selection activeCell="A55" sqref="A1:H5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6" t="s">
        <v>50</v>
      </c>
      <c r="B1" s="37"/>
      <c r="C1" s="37"/>
      <c r="D1" s="37"/>
      <c r="E1" s="37"/>
      <c r="F1" s="37"/>
      <c r="G1" s="38"/>
    </row>
    <row r="2" spans="1:8" s="3" customFormat="1" x14ac:dyDescent="0.2">
      <c r="A2" s="39" t="s">
        <v>14</v>
      </c>
      <c r="B2" s="37" t="s">
        <v>22</v>
      </c>
      <c r="C2" s="37"/>
      <c r="D2" s="37"/>
      <c r="E2" s="37"/>
      <c r="F2" s="37"/>
      <c r="G2" s="46" t="s">
        <v>19</v>
      </c>
    </row>
    <row r="3" spans="1:8" s="1" customFormat="1" ht="24.95" customHeight="1" x14ac:dyDescent="0.2">
      <c r="A3" s="40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2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1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1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1" t="s">
        <v>4</v>
      </c>
      <c r="B9" s="16">
        <v>60</v>
      </c>
      <c r="C9" s="16">
        <v>0</v>
      </c>
      <c r="D9" s="16">
        <f t="shared" si="0"/>
        <v>60</v>
      </c>
      <c r="E9" s="16">
        <v>123.88</v>
      </c>
      <c r="F9" s="16">
        <v>123.88</v>
      </c>
      <c r="G9" s="16">
        <f t="shared" si="1"/>
        <v>63.879999999999995</v>
      </c>
      <c r="H9" s="30" t="s">
        <v>40</v>
      </c>
    </row>
    <row r="10" spans="1:8" x14ac:dyDescent="0.2">
      <c r="A10" s="32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1" t="s">
        <v>24</v>
      </c>
      <c r="B11" s="16">
        <v>8000000</v>
      </c>
      <c r="C11" s="16">
        <v>0</v>
      </c>
      <c r="D11" s="16">
        <f t="shared" si="2"/>
        <v>8000000</v>
      </c>
      <c r="E11" s="16">
        <v>15771219.57</v>
      </c>
      <c r="F11" s="16">
        <v>7387219.5700000003</v>
      </c>
      <c r="G11" s="16">
        <f t="shared" si="3"/>
        <v>-612780.4299999997</v>
      </c>
      <c r="H11" s="30" t="s">
        <v>42</v>
      </c>
    </row>
    <row r="12" spans="1:8" ht="22.5" x14ac:dyDescent="0.2">
      <c r="A12" s="31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1" t="s">
        <v>26</v>
      </c>
      <c r="B13" s="16">
        <v>432903</v>
      </c>
      <c r="C13" s="16">
        <v>0</v>
      </c>
      <c r="D13" s="16">
        <f t="shared" si="2"/>
        <v>432903</v>
      </c>
      <c r="E13" s="16">
        <v>276563.07</v>
      </c>
      <c r="F13" s="16">
        <v>276563.07</v>
      </c>
      <c r="G13" s="16">
        <f t="shared" si="3"/>
        <v>-156339.93</v>
      </c>
      <c r="H13" s="30" t="s">
        <v>44</v>
      </c>
    </row>
    <row r="14" spans="1:8" x14ac:dyDescent="0.2">
      <c r="A14" s="31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8432963</v>
      </c>
      <c r="C16" s="17">
        <f t="shared" ref="C16:G16" si="6">SUM(C5:C14)</f>
        <v>0</v>
      </c>
      <c r="D16" s="17">
        <f t="shared" si="6"/>
        <v>8432963</v>
      </c>
      <c r="E16" s="17">
        <f t="shared" si="6"/>
        <v>16047906.520000001</v>
      </c>
      <c r="F16" s="10">
        <f t="shared" si="6"/>
        <v>7663906.5200000005</v>
      </c>
      <c r="G16" s="11">
        <f t="shared" si="6"/>
        <v>-769056.47999999975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2" t="s">
        <v>23</v>
      </c>
      <c r="B18" s="37" t="s">
        <v>22</v>
      </c>
      <c r="C18" s="37"/>
      <c r="D18" s="37"/>
      <c r="E18" s="37"/>
      <c r="F18" s="37"/>
      <c r="G18" s="46" t="s">
        <v>19</v>
      </c>
      <c r="H18" s="30" t="s">
        <v>46</v>
      </c>
    </row>
    <row r="19" spans="1:8" ht="22.5" x14ac:dyDescent="0.2">
      <c r="A19" s="4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30" t="s">
        <v>46</v>
      </c>
    </row>
    <row r="20" spans="1:8" x14ac:dyDescent="0.2">
      <c r="A20" s="4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3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4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4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4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4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4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4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4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4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5" t="s">
        <v>48</v>
      </c>
      <c r="B31" s="20">
        <f t="shared" ref="B31:G31" si="14">SUM(B32:B35)</f>
        <v>8432963</v>
      </c>
      <c r="C31" s="20">
        <f t="shared" si="14"/>
        <v>0</v>
      </c>
      <c r="D31" s="20">
        <f t="shared" si="14"/>
        <v>8432963</v>
      </c>
      <c r="E31" s="20">
        <f t="shared" si="14"/>
        <v>16047906.520000001</v>
      </c>
      <c r="F31" s="20">
        <f t="shared" si="14"/>
        <v>7663906.5200000005</v>
      </c>
      <c r="G31" s="20">
        <f t="shared" si="14"/>
        <v>-769056.47999999975</v>
      </c>
      <c r="H31" s="30" t="s">
        <v>46</v>
      </c>
    </row>
    <row r="32" spans="1:8" x14ac:dyDescent="0.2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4" t="s">
        <v>31</v>
      </c>
      <c r="B33" s="19">
        <v>60</v>
      </c>
      <c r="C33" s="19">
        <v>0</v>
      </c>
      <c r="D33" s="19">
        <f>B33+C33</f>
        <v>60</v>
      </c>
      <c r="E33" s="19">
        <v>123.88</v>
      </c>
      <c r="F33" s="19">
        <v>123.88</v>
      </c>
      <c r="G33" s="19">
        <f t="shared" ref="G33:G34" si="15">F33-B33</f>
        <v>63.879999999999995</v>
      </c>
      <c r="H33" s="30" t="s">
        <v>40</v>
      </c>
    </row>
    <row r="34" spans="1:8" ht="22.5" x14ac:dyDescent="0.2">
      <c r="A34" s="34" t="s">
        <v>32</v>
      </c>
      <c r="B34" s="19">
        <v>8000000</v>
      </c>
      <c r="C34" s="19">
        <v>0</v>
      </c>
      <c r="D34" s="19">
        <f>B34+C34</f>
        <v>8000000</v>
      </c>
      <c r="E34" s="19">
        <v>15771219.57</v>
      </c>
      <c r="F34" s="19">
        <v>7387219.5700000003</v>
      </c>
      <c r="G34" s="19">
        <f t="shared" si="15"/>
        <v>-612780.4299999997</v>
      </c>
      <c r="H34" s="30" t="s">
        <v>42</v>
      </c>
    </row>
    <row r="35" spans="1:8" ht="22.5" x14ac:dyDescent="0.2">
      <c r="A35" s="34" t="s">
        <v>26</v>
      </c>
      <c r="B35" s="19">
        <v>432903</v>
      </c>
      <c r="C35" s="19">
        <v>0</v>
      </c>
      <c r="D35" s="19">
        <f>B35+C35</f>
        <v>432903</v>
      </c>
      <c r="E35" s="19">
        <v>276563.07</v>
      </c>
      <c r="F35" s="19">
        <v>276563.07</v>
      </c>
      <c r="G35" s="19">
        <f t="shared" ref="G35" si="16">F35-B35</f>
        <v>-156339.93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3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4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8432963</v>
      </c>
      <c r="C40" s="17">
        <f t="shared" ref="C40:G40" si="18">SUM(C37+C31+C21)</f>
        <v>0</v>
      </c>
      <c r="D40" s="17">
        <f t="shared" si="18"/>
        <v>8432963</v>
      </c>
      <c r="E40" s="17">
        <f t="shared" si="18"/>
        <v>16047906.520000001</v>
      </c>
      <c r="F40" s="17">
        <f t="shared" si="18"/>
        <v>7663906.5200000005</v>
      </c>
      <c r="G40" s="11">
        <f t="shared" si="18"/>
        <v>-769056.47999999975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  <row r="47" spans="1:8" ht="12.75" x14ac:dyDescent="0.2">
      <c r="A47" s="48" t="s">
        <v>51</v>
      </c>
      <c r="B47" s="49"/>
      <c r="C47" s="49"/>
      <c r="D47" s="49"/>
      <c r="E47" s="49"/>
    </row>
    <row r="48" spans="1:8" x14ac:dyDescent="0.2">
      <c r="A48" s="49"/>
      <c r="B48" s="49"/>
      <c r="C48" s="49"/>
      <c r="D48" s="49"/>
      <c r="E48" s="49"/>
    </row>
    <row r="49" spans="1:5" x14ac:dyDescent="0.2">
      <c r="A49" s="50"/>
      <c r="B49" s="51" t="s">
        <v>52</v>
      </c>
      <c r="C49" s="49"/>
      <c r="D49" s="49"/>
      <c r="E49" s="49"/>
    </row>
    <row r="50" spans="1:5" x14ac:dyDescent="0.2">
      <c r="A50" s="50" t="s">
        <v>53</v>
      </c>
      <c r="B50" s="51" t="s">
        <v>54</v>
      </c>
      <c r="C50" s="49"/>
      <c r="D50" s="49"/>
      <c r="E50" s="49"/>
    </row>
    <row r="51" spans="1:5" x14ac:dyDescent="0.2">
      <c r="A51" s="50"/>
      <c r="B51" s="51"/>
      <c r="C51" s="49"/>
      <c r="D51" s="49"/>
      <c r="E51" s="49"/>
    </row>
    <row r="52" spans="1:5" x14ac:dyDescent="0.2">
      <c r="A52" s="50"/>
      <c r="B52" s="51"/>
      <c r="C52" s="49"/>
      <c r="D52" s="49"/>
      <c r="E52" s="49"/>
    </row>
    <row r="53" spans="1:5" ht="22.5" x14ac:dyDescent="0.2">
      <c r="A53" s="50" t="s">
        <v>55</v>
      </c>
      <c r="B53" s="51" t="s">
        <v>56</v>
      </c>
      <c r="C53" s="49"/>
      <c r="D53" s="49"/>
      <c r="E53" s="49"/>
    </row>
    <row r="54" spans="1:5" x14ac:dyDescent="0.2">
      <c r="A54" s="49"/>
      <c r="B54" s="49"/>
      <c r="C54" s="49"/>
      <c r="D54" s="49"/>
      <c r="E54" s="49"/>
    </row>
    <row r="55" spans="1:5" x14ac:dyDescent="0.2">
      <c r="A55" s="49"/>
      <c r="B55" s="49"/>
      <c r="C55" s="49"/>
      <c r="D55" s="49"/>
      <c r="E55" s="49"/>
    </row>
    <row r="56" spans="1:5" x14ac:dyDescent="0.2">
      <c r="A56" s="49"/>
      <c r="B56" s="49"/>
      <c r="C56" s="49"/>
      <c r="D56" s="49"/>
      <c r="E56" s="49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2023-11-08T18:38:12Z</cp:lastPrinted>
  <dcterms:created xsi:type="dcterms:W3CDTF">2012-12-11T20:48:19Z</dcterms:created>
  <dcterms:modified xsi:type="dcterms:W3CDTF">2023-11-08T18:38:19Z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