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90D22FE8-D9C9-4EA2-9A5D-C95DE9F55F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<sst xmlns="http://schemas.openxmlformats.org/spreadsheetml/2006/main" count="99" uniqueCount="51">
  <si>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</si>
  <si>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</si>
  <si>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</si>
  <si>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</si>
  <si>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</si>
  <si>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</si>
  <si>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</si>
  <si>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</si>
  <si>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</si>
  <si>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</si>
  <si>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</si>
  <si>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</si>
  <si>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</si>
  <si>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</si>
  <si>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</si>
  <si>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</si>
  <si>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</si>
  <si>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</si>
  <si>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</si>
  <si>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</si>
  <si>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</si>
  <si>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</si>
  <si>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</si>
  <si>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</si>
  <si>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</si>
  <si>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</si>
  <si>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</si>
  <si>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</si>
  <si>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</si>
  <si>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</si>
  <si>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</si>
  <si>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</si>
  <si>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</si>
  <si>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</si>
  <si>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</si>
  <si>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</si>
  <si>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</si>
  <si>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</si>
  <si>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</si>
  <si>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</si>
  <si>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</si>
  <si>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</si>
  <si>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</si>
  <si>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</si>
  <si>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</si>
  <si>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</si>
  <si>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</si>
  <si>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</si>
  <si>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</si>
  <si>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</si>
  <si>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Vivienda  de Moroleón, Gto.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</si>
</sst>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activeCell="B40" sqref="B4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6" t="s">
        <v>50</v>
      </c>
      <c r="B1" s="37"/>
      <c r="C1" s="37"/>
      <c r="D1" s="37"/>
      <c r="E1" s="37"/>
      <c r="F1" s="37"/>
      <c r="G1" s="38"/>
    </row>
    <row r="2" spans="1:8" s="3" customFormat="1" x14ac:dyDescent="0.2">
      <c r="A2" s="39" t="s">
        <v>14</v>
      </c>
      <c r="B2" s="37" t="s">
        <v>22</v>
      </c>
      <c r="C2" s="37"/>
      <c r="D2" s="37"/>
      <c r="E2" s="37"/>
      <c r="F2" s="37"/>
      <c r="G2" s="46" t="s">
        <v>19</v>
      </c>
    </row>
    <row r="3" spans="1:8" s="1" customFormat="1" ht="24.95" customHeight="1" x14ac:dyDescent="0.2">
      <c r="A3" s="40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8" s="1" customFormat="1" x14ac:dyDescent="0.2">
      <c r="A4" s="41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60</v>
      </c>
      <c r="C9" s="16">
        <v>0</v>
      </c>
      <c r="D9" s="16">
        <f t="shared" si="0"/>
        <v>60</v>
      </c>
      <c r="E9" s="16">
        <v>149.61000000000001</v>
      </c>
      <c r="F9" s="16">
        <v>149.61000000000001</v>
      </c>
      <c r="G9" s="16">
        <f t="shared" si="1"/>
        <v>89.610000000000014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8000000</v>
      </c>
      <c r="C11" s="16">
        <v>0</v>
      </c>
      <c r="D11" s="16">
        <f t="shared" si="2"/>
        <v>8000000</v>
      </c>
      <c r="E11" s="16">
        <v>16391219.57</v>
      </c>
      <c r="F11" s="16">
        <v>8117219.5700000003</v>
      </c>
      <c r="G11" s="16">
        <f t="shared" si="3"/>
        <v>117219.5700000003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432903</v>
      </c>
      <c r="C13" s="16">
        <v>-64152.24</v>
      </c>
      <c r="D13" s="16">
        <f t="shared" si="2"/>
        <v>368750.76</v>
      </c>
      <c r="E13" s="16">
        <v>368750.76</v>
      </c>
      <c r="F13" s="16">
        <v>368750.76</v>
      </c>
      <c r="G13" s="16">
        <f t="shared" si="3"/>
        <v>-64152.239999999991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8432963</v>
      </c>
      <c r="C16" s="17">
        <f t="shared" ref="C16:G16" si="6">SUM(C5:C14)</f>
        <v>-64152.24</v>
      </c>
      <c r="D16" s="17">
        <f t="shared" si="6"/>
        <v>8368810.7599999998</v>
      </c>
      <c r="E16" s="17">
        <f t="shared" si="6"/>
        <v>16760119.939999999</v>
      </c>
      <c r="F16" s="10">
        <f t="shared" si="6"/>
        <v>8486119.9400000013</v>
      </c>
      <c r="G16" s="11">
        <f t="shared" si="6"/>
        <v>53156.940000000308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2" t="s">
        <v>23</v>
      </c>
      <c r="B18" s="37" t="s">
        <v>22</v>
      </c>
      <c r="C18" s="37"/>
      <c r="D18" s="37"/>
      <c r="E18" s="37"/>
      <c r="F18" s="37"/>
      <c r="G18" s="46" t="s">
        <v>19</v>
      </c>
      <c r="H18" s="30" t="s">
        <v>46</v>
      </c>
    </row>
    <row r="19" spans="1:8" ht="22.5" x14ac:dyDescent="0.2">
      <c r="A19" s="43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7"/>
      <c r="H19" s="30" t="s">
        <v>46</v>
      </c>
    </row>
    <row r="20" spans="1:8" x14ac:dyDescent="0.2">
      <c r="A20" s="44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8432963</v>
      </c>
      <c r="C31" s="20">
        <f t="shared" si="14"/>
        <v>-64152.24</v>
      </c>
      <c r="D31" s="20">
        <f t="shared" si="14"/>
        <v>8368810.7599999998</v>
      </c>
      <c r="E31" s="20">
        <f t="shared" si="14"/>
        <v>16760119.939999999</v>
      </c>
      <c r="F31" s="20">
        <f t="shared" si="14"/>
        <v>8486119.9400000013</v>
      </c>
      <c r="G31" s="20">
        <f t="shared" si="14"/>
        <v>53156.940000000308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60</v>
      </c>
      <c r="C33" s="19">
        <v>0</v>
      </c>
      <c r="D33" s="19">
        <f>B33+C33</f>
        <v>60</v>
      </c>
      <c r="E33" s="19">
        <v>149.61000000000001</v>
      </c>
      <c r="F33" s="19">
        <v>149.61000000000001</v>
      </c>
      <c r="G33" s="19">
        <f t="shared" ref="G33:G34" si="15">F33-B33</f>
        <v>89.610000000000014</v>
      </c>
      <c r="H33" s="30" t="s">
        <v>40</v>
      </c>
    </row>
    <row r="34" spans="1:8" ht="22.5" x14ac:dyDescent="0.2">
      <c r="A34" s="34" t="s">
        <v>32</v>
      </c>
      <c r="B34" s="19">
        <v>8000000</v>
      </c>
      <c r="C34" s="19">
        <v>0</v>
      </c>
      <c r="D34" s="19">
        <f>B34+C34</f>
        <v>8000000</v>
      </c>
      <c r="E34" s="19">
        <v>16391219.57</v>
      </c>
      <c r="F34" s="19">
        <v>8117219.5700000003</v>
      </c>
      <c r="G34" s="19">
        <f t="shared" si="15"/>
        <v>117219.5700000003</v>
      </c>
      <c r="H34" s="30" t="s">
        <v>42</v>
      </c>
    </row>
    <row r="35" spans="1:8" ht="22.5" x14ac:dyDescent="0.2">
      <c r="A35" s="34" t="s">
        <v>26</v>
      </c>
      <c r="B35" s="19">
        <v>432903</v>
      </c>
      <c r="C35" s="19">
        <v>-64152.24</v>
      </c>
      <c r="D35" s="19">
        <f>B35+C35</f>
        <v>368750.76</v>
      </c>
      <c r="E35" s="19">
        <v>368750.76</v>
      </c>
      <c r="F35" s="19">
        <v>368750.76</v>
      </c>
      <c r="G35" s="19">
        <f t="shared" ref="G35" si="16">F35-B35</f>
        <v>-64152.239999999991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8432963</v>
      </c>
      <c r="C40" s="17">
        <f t="shared" ref="C40:G40" si="18">SUM(C37+C31+C21)</f>
        <v>-64152.24</v>
      </c>
      <c r="D40" s="17">
        <f t="shared" si="18"/>
        <v>8368810.7599999998</v>
      </c>
      <c r="E40" s="17">
        <f t="shared" si="18"/>
        <v>16760119.939999999</v>
      </c>
      <c r="F40" s="17">
        <f t="shared" si="18"/>
        <v>8486119.9400000013</v>
      </c>
      <c r="G40" s="11">
        <f t="shared" si="18"/>
        <v>53156.940000000308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5" t="s">
        <v>36</v>
      </c>
      <c r="B45" s="45"/>
      <c r="C45" s="45"/>
      <c r="D45" s="45"/>
      <c r="E45" s="45"/>
      <c r="F45" s="45"/>
      <c r="G45" s="45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2019-04-05T21:16:20Z</cp:lastPrinted>
  <dcterms:created xsi:type="dcterms:W3CDTF">2012-12-11T20:48:19Z</dcterms:created>
  <dcterms:modified xsi:type="dcterms:W3CDTF">2024-02-24T20:15:33Z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