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81F7F7F1-3E32-46AB-8AE9-1878535775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C35" i="2"/>
  <c r="C45" i="2" s="1"/>
  <c r="C61" i="2" s="1"/>
  <c r="C36" i="2"/>
  <c r="B36" i="2"/>
  <c r="C55" i="2"/>
  <c r="C54" i="2" s="1"/>
  <c r="C59" i="2" s="1"/>
  <c r="B55" i="2"/>
  <c r="B54" i="2" s="1"/>
  <c r="B59" i="2" s="1"/>
  <c r="C49" i="2"/>
  <c r="B49" i="2"/>
  <c r="C48" i="2"/>
  <c r="B48" i="2"/>
  <c r="C41" i="2"/>
  <c r="B41" i="2"/>
  <c r="C16" i="2"/>
  <c r="C33" i="2" s="1"/>
  <c r="B16" i="2"/>
  <c r="B33" i="2" s="1"/>
  <c r="C4" i="2"/>
  <c r="B4" i="2"/>
  <c r="B45" i="2" l="1"/>
  <c r="B61" i="2" s="1"/>
</calcChain>
</file>

<file path=xl/sharedStrings.xml><?xml version="1.0" encoding="utf-8"?>
<sst xmlns="http://schemas.openxmlformats.org/spreadsheetml/2006/main" count="64" uniqueCount="56">
  <si>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</si>
  <si>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</si>
  <si>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</si>
  <si>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</si>
  <si>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</si>
  <si>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</si>
  <si>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</si>
  <si>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</si>
  <si>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</si>
  <si>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</si>
  <si>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</si>
  <si>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</si>
  <si>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</si>
  <si>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</si>
  <si>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</si>
  <si>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</si>
  <si>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</si>
  <si>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</si>
  <si>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</si>
  <si>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</si>
  <si>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</si>
  <si>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</si>
  <si>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</si>
  <si>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</si>
  <si>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</si>
  <si>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</si>
  <si>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</si>
  <si>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</si>
  <si>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</si>
  <si>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</si>
  <si>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</si>
  <si>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</si>
  <si>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</si>
  <si>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</si>
  <si>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</si>
  <si>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</si>
  <si>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</si>
  <si>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</si>
  <si>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</si>
  <si>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</si>
  <si>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</si>
  <si>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</si>
  <si>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</si>
  <si>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</si>
  <si>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</si>
  <si>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</si>
  <si>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</si>
  <si>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</si>
  <si>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</si>
  <si>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Moroleón Guanajuato
Estado de Flujos de Efectivo
Del 1 de Enero al 31 de Diciembre de 2023
(Cifras en Pesos)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</si>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</sst>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0" fillId="0" borderId="5" xfId="0" applyBorder="1"/>
    <xf numFmtId="0" fontId="6" fillId="0" borderId="0" xfId="7" applyFont="1" applyAlignment="1" applyProtection="1">
      <alignment horizontal="center" wrapText="1"/>
      <protection locked="0"/>
    </xf>
    <xf numFmtId="0" fontId="6" fillId="0" borderId="5" xfId="7" applyFont="1" applyBorder="1" applyAlignment="1" applyProtection="1">
      <alignment horizontal="center" vertical="top" wrapText="1"/>
      <protection locked="0"/>
    </xf>
    <xf numFmtId="0" fontId="6" fillId="0" borderId="0" xfId="7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6" fillId="0" borderId="6" xfId="7" applyFont="1" applyBorder="1" applyAlignment="1" applyProtection="1">
      <alignment horizontal="center" wrapText="1"/>
      <protection locked="0"/>
    </xf>
    <xf numFmtId="0" fontId="6" fillId="0" borderId="0" xfId="7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4"/>
  <sheetViews>
    <sheetView tabSelected="1" topLeftCell="A19" zoomScaleNormal="100" workbookViewId="0">
      <selection activeCell="B36" sqref="B3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49</v>
      </c>
      <c r="B1" s="21"/>
      <c r="C1" s="22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326709344.31999999</v>
      </c>
      <c r="C4" s="7">
        <f>SUM(C5:C14)</f>
        <v>305660608.33999997</v>
      </c>
    </row>
    <row r="5" spans="1:3" ht="11.25" customHeight="1" x14ac:dyDescent="0.2">
      <c r="A5" s="8" t="s">
        <v>3</v>
      </c>
      <c r="B5" s="9">
        <v>35423738.229999997</v>
      </c>
      <c r="C5" s="9">
        <v>34033952.68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3132</v>
      </c>
    </row>
    <row r="8" spans="1:3" ht="11.25" customHeight="1" x14ac:dyDescent="0.2">
      <c r="A8" s="8" t="s">
        <v>6</v>
      </c>
      <c r="B8" s="9">
        <v>16277947.99</v>
      </c>
      <c r="C8" s="9">
        <v>20073762.149999999</v>
      </c>
    </row>
    <row r="9" spans="1:3" ht="11.25" customHeight="1" x14ac:dyDescent="0.2">
      <c r="A9" s="8" t="s">
        <v>7</v>
      </c>
      <c r="B9" s="9">
        <v>19561774.82</v>
      </c>
      <c r="C9" s="9">
        <v>16962639.399999999</v>
      </c>
    </row>
    <row r="10" spans="1:3" ht="11.25" customHeight="1" x14ac:dyDescent="0.2">
      <c r="A10" s="8" t="s">
        <v>8</v>
      </c>
      <c r="B10" s="9">
        <v>3280489.7</v>
      </c>
      <c r="C10" s="9">
        <v>2908530.64</v>
      </c>
    </row>
    <row r="11" spans="1:3" ht="11.25" customHeight="1" x14ac:dyDescent="0.2">
      <c r="A11" s="8" t="s">
        <v>9</v>
      </c>
      <c r="B11" s="9">
        <v>0</v>
      </c>
      <c r="C11" s="9">
        <v>0</v>
      </c>
    </row>
    <row r="12" spans="1:3" ht="22.5" x14ac:dyDescent="0.2">
      <c r="A12" s="8" t="s">
        <v>10</v>
      </c>
      <c r="B12" s="9">
        <v>222847805.40000001</v>
      </c>
      <c r="C12" s="9">
        <v>231678591.47</v>
      </c>
    </row>
    <row r="13" spans="1:3" ht="11.25" customHeight="1" x14ac:dyDescent="0.2">
      <c r="A13" s="8" t="s">
        <v>11</v>
      </c>
      <c r="B13" s="9">
        <v>29317588.18</v>
      </c>
      <c r="C13" s="9">
        <v>0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238307989.48000002</v>
      </c>
      <c r="C16" s="7">
        <f>SUM(C17:C32)</f>
        <v>206574921.96999997</v>
      </c>
    </row>
    <row r="17" spans="1:3" ht="11.25" customHeight="1" x14ac:dyDescent="0.2">
      <c r="A17" s="8" t="s">
        <v>14</v>
      </c>
      <c r="B17" s="9">
        <v>134189418.36</v>
      </c>
      <c r="C17" s="9">
        <v>125205576.87</v>
      </c>
    </row>
    <row r="18" spans="1:3" ht="11.25" customHeight="1" x14ac:dyDescent="0.2">
      <c r="A18" s="8" t="s">
        <v>15</v>
      </c>
      <c r="B18" s="9">
        <v>23790451.190000001</v>
      </c>
      <c r="C18" s="9">
        <v>20874820.41</v>
      </c>
    </row>
    <row r="19" spans="1:3" ht="11.25" customHeight="1" x14ac:dyDescent="0.2">
      <c r="A19" s="8" t="s">
        <v>16</v>
      </c>
      <c r="B19" s="9">
        <v>28157189.469999999</v>
      </c>
      <c r="C19" s="9">
        <v>23448322.48</v>
      </c>
    </row>
    <row r="20" spans="1:3" ht="11.25" customHeight="1" x14ac:dyDescent="0.2">
      <c r="A20" s="8" t="s">
        <v>17</v>
      </c>
      <c r="B20" s="9">
        <v>26724485.370000001</v>
      </c>
      <c r="C20" s="9">
        <v>21199147.289999999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16786159.27</v>
      </c>
      <c r="C23" s="9">
        <v>7412536.9199999999</v>
      </c>
    </row>
    <row r="24" spans="1:3" ht="11.25" customHeight="1" x14ac:dyDescent="0.2">
      <c r="A24" s="8" t="s">
        <v>21</v>
      </c>
      <c r="B24" s="9">
        <v>8603485.8200000003</v>
      </c>
      <c r="C24" s="9">
        <v>7979518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56800</v>
      </c>
      <c r="C31" s="9">
        <v>455000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B4-B16</f>
        <v>88401354.839999974</v>
      </c>
      <c r="C33" s="7">
        <f>C4-C16</f>
        <v>99085686.370000005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7">
        <f>+B36</f>
        <v>180031.54</v>
      </c>
      <c r="C35" s="7">
        <f>+C36</f>
        <v>0</v>
      </c>
    </row>
    <row r="36" spans="1:3" ht="11.25" customHeight="1" x14ac:dyDescent="0.2">
      <c r="A36" s="6" t="s">
        <v>2</v>
      </c>
      <c r="B36" s="7">
        <f>SUM(B37:B39)</f>
        <v>180031.54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180031.54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78504606.180000007</v>
      </c>
      <c r="C41" s="7">
        <f>SUM(C42:C44)</f>
        <v>63027541.140000001</v>
      </c>
    </row>
    <row r="42" spans="1:3" ht="11.25" customHeight="1" x14ac:dyDescent="0.2">
      <c r="A42" s="8" t="s">
        <v>32</v>
      </c>
      <c r="B42" s="9">
        <v>68614004.650000006</v>
      </c>
      <c r="C42" s="9">
        <v>60804367.880000003</v>
      </c>
    </row>
    <row r="43" spans="1:3" ht="11.25" customHeight="1" x14ac:dyDescent="0.2">
      <c r="A43" s="8" t="s">
        <v>33</v>
      </c>
      <c r="B43" s="9">
        <v>9890601.5299999993</v>
      </c>
      <c r="C43" s="9">
        <v>2223173.2599999998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B35-B41</f>
        <v>-78324574.640000001</v>
      </c>
      <c r="C45" s="7">
        <f>C35-C41</f>
        <v>-63027541.140000001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SUM(B49+B52)</f>
        <v>0</v>
      </c>
      <c r="C48" s="7">
        <f>SUM(C49+C52)</f>
        <v>0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SUM(B55+B58)</f>
        <v>6391602.7000000002</v>
      </c>
      <c r="C54" s="7">
        <f>SUM(C55+C58)</f>
        <v>33542999.620000001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19696738.98</v>
      </c>
    </row>
    <row r="56" spans="1:3" ht="11.25" customHeight="1" x14ac:dyDescent="0.2">
      <c r="A56" s="8" t="s">
        <v>39</v>
      </c>
      <c r="B56" s="9">
        <v>0</v>
      </c>
      <c r="C56" s="9">
        <v>19696738.98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6391602.7000000002</v>
      </c>
      <c r="C58" s="9">
        <v>13846260.640000001</v>
      </c>
    </row>
    <row r="59" spans="1:3" ht="11.25" customHeight="1" x14ac:dyDescent="0.2">
      <c r="A59" s="4" t="s">
        <v>44</v>
      </c>
      <c r="B59" s="7">
        <f>B48-B54</f>
        <v>-6391602.7000000002</v>
      </c>
      <c r="C59" s="7">
        <f>C48-C54</f>
        <v>-33542999.620000001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B59+B45+B33</f>
        <v>3685177.4999999702</v>
      </c>
      <c r="C61" s="7">
        <f>C59+C45+C33</f>
        <v>2515145.6099999994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71914899.420000002</v>
      </c>
      <c r="C63" s="7">
        <v>69399753.810000002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75600076.920000002</v>
      </c>
      <c r="C65" s="7">
        <v>71914899.420000002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3" t="s">
        <v>48</v>
      </c>
      <c r="B68" s="24"/>
      <c r="C68" s="24"/>
    </row>
    <row r="70" spans="1:3" x14ac:dyDescent="0.2">
      <c r="A70" s="15"/>
      <c r="B70" s="15"/>
      <c r="C70" s="16"/>
    </row>
    <row r="71" spans="1:3" ht="12" x14ac:dyDescent="0.2">
      <c r="A71" s="17" t="s">
        <v>50</v>
      </c>
      <c r="B71" s="25" t="s">
        <v>51</v>
      </c>
      <c r="C71" s="25"/>
    </row>
    <row r="72" spans="1:3" ht="38.25" customHeight="1" x14ac:dyDescent="0.2">
      <c r="A72" s="18" t="s">
        <v>52</v>
      </c>
      <c r="B72" s="26" t="s">
        <v>53</v>
      </c>
      <c r="C72" s="26"/>
    </row>
    <row r="73" spans="1:3" ht="12" x14ac:dyDescent="0.2">
      <c r="A73" s="17" t="s">
        <v>54</v>
      </c>
      <c r="B73"/>
      <c r="C73" s="19"/>
    </row>
    <row r="74" spans="1:3" ht="12" x14ac:dyDescent="0.2">
      <c r="A74" s="17" t="s">
        <v>55</v>
      </c>
      <c r="B74"/>
      <c r="C74" s="19"/>
    </row>
  </sheetData>
  <sheetProtection formatCells="0" formatColumns="0" formatRows="0" autoFilter="0"/>
  <mergeCells count="4">
    <mergeCell ref="A1:C1"/>
    <mergeCell ref="A68:C68"/>
    <mergeCell ref="B71:C71"/>
    <mergeCell ref="B72:C72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2012-12-11T20:31:36Z</dcterms:created>
  <dcterms:modified xsi:type="dcterms:W3CDTF">2024-01-29T14:26:00Z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