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211C924B-C7B6-4DE3-91EB-1FA89377AAC3}" xr6:coauthVersionLast="47" xr6:coauthVersionMax="47" xr10:uidLastSave="{00000000-0000-0000-0000-000000000000}"/>
  <bookViews>
    <workbookView xWindow="-20610" yWindow="-120" windowWidth="20730" windowHeight="11160" xr2:uid="{5D5A9E5A-C96C-44B0-ADE1-6D194C9BD788}"/>
  </bookViews>
  <sheets>
    <sheet name="Formato 7d" sheetId="1" r:id="rId1"/>
  </sheets>
  <externalReferences>
    <externalReference r:id="rId2"/>
    <externalReference r:id="rId3"/>
    <externalReference r:id="rId4"/>
  </externalReferences>
  <definedNames>
    <definedName name="ENTE_PUBLICO" localSheetId="0">'[2]Info General'!$C$6</definedName>
    <definedName name="ENTE_PUBLICO">'[3]Info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C5" i="1"/>
  <c r="D5" i="1" s="1"/>
  <c r="E5" i="1" s="1"/>
  <c r="F5" i="1" s="1"/>
  <c r="B7" i="1"/>
  <c r="C7" i="1"/>
  <c r="C29" i="1" s="1"/>
  <c r="D7" i="1"/>
  <c r="D29" i="1" s="1"/>
  <c r="E7" i="1"/>
  <c r="E29" i="1" s="1"/>
  <c r="F7" i="1"/>
  <c r="B18" i="1"/>
  <c r="C18" i="1"/>
  <c r="D18" i="1"/>
  <c r="E18" i="1"/>
  <c r="F18" i="1"/>
  <c r="F29" i="1" s="1"/>
  <c r="B29" i="1"/>
</calcChain>
</file>

<file path=xl/sharedStrings.xml><?xml version="1.0" encoding="utf-8"?>
<sst xmlns="http://schemas.openxmlformats.org/spreadsheetml/2006/main" count="28" uniqueCount="20">
  <si>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</si>
  <si>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</si>
  <si>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t>3. Total del Resultado de Egresos (3=1+2)</t>
  </si>
  <si>
    <t>I.      Deuda Pública</t>
  </si>
  <si>
    <t>H.    Participaciones y Aportaciones</t>
  </si>
  <si>
    <t>G.    Inversiones Financieras y Otras Provisiones</t>
  </si>
  <si>
    <t>F.     Inversión Pública</t>
  </si>
  <si>
    <t>E.    Bienes Muebles, Inmuebles e Intangibles</t>
  </si>
  <si>
    <t>D.    Transferencias, Asignaciones, Subsidios y Otras Ayudas</t>
  </si>
  <si>
    <t>C.    Servicios Generales</t>
  </si>
  <si>
    <t>B.    Materiales y Suministros</t>
  </si>
  <si>
    <t>A.    Servicios Personales</t>
  </si>
  <si>
    <t>2. Gasto Etiquetado (2=A+B+C+D+E+F+G+H+I)</t>
  </si>
  <si>
    <t xml:space="preserve">H.    Participaciones y Aportaciones </t>
  </si>
  <si>
    <t>1. Gasto No Etiquetado (1=A+B+C+D+E+F+G+H+I)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</si>
  <si>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</si>
  <si>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 xml:space="preserve">        Concepto (b)</t>
  </si>
  <si>
    <t>(PESOS)</t>
  </si>
  <si>
    <t>Resultados de Egresos - LDF</t>
  </si>
  <si>
    <t>Formato 7 d) Resultados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</si>
</sst>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b/>
      <vertAlign val="superscript"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" fontId="6" fillId="0" borderId="2" xfId="0" applyNumberFormat="1" applyFont="1" applyBorder="1" applyProtection="1">
      <protection locked="0"/>
    </xf>
    <xf numFmtId="43" fontId="2" fillId="0" borderId="3" xfId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3" fontId="7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indent="6"/>
    </xf>
    <xf numFmtId="0" fontId="0" fillId="0" borderId="3" xfId="0" applyBorder="1" applyAlignment="1">
      <alignment horizontal="left" vertical="center" wrapText="1" indent="6"/>
    </xf>
    <xf numFmtId="4" fontId="8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43" fontId="2" fillId="0" borderId="4" xfId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 applyProtection="1">
      <alignment horizontal="centerContinuous" vertical="center"/>
      <protection locked="0"/>
    </xf>
    <xf numFmtId="0" fontId="2" fillId="2" borderId="12" xfId="0" applyFont="1" applyFill="1" applyBorder="1" applyAlignment="1" applyProtection="1">
      <alignment horizontal="centerContinuous" vertical="center"/>
      <protection locked="0"/>
    </xf>
    <xf numFmtId="0" fontId="2" fillId="2" borderId="13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4TO%20TRIMESTRE\0361_IDF_MMOR_000_2304.xlsx" TargetMode="External"/><Relationship Id="rId1" Type="http://schemas.openxmlformats.org/officeDocument/2006/relationships/externalLinkPath" Target="file:///D:\Users\Charly\Desktop\L.C.%20SANDOVAL\CUENTA%20PUBLICA%202023\4TO%20TRIMESTRE\0361_IDF_MMOR_000_2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D168-F6E7-4B42-AD18-EA41B0073D78}">
  <dimension ref="A1:G33"/>
  <sheetViews>
    <sheetView showGridLines="0" tabSelected="1" zoomScale="70" zoomScaleNormal="70" workbookViewId="0">
      <selection activeCell="G7" sqref="G7:G29"/>
    </sheetView>
  </sheetViews>
  <sheetFormatPr baseColWidth="10" defaultColWidth="11.42578125" defaultRowHeight="15" x14ac:dyDescent="0.25"/>
  <cols>
    <col min="1" max="1" width="62.85546875" bestFit="1" customWidth="1"/>
    <col min="2" max="2" width="21.42578125" bestFit="1" customWidth="1"/>
    <col min="3" max="3" width="21.7109375" bestFit="1" customWidth="1"/>
    <col min="4" max="5" width="22.140625" bestFit="1" customWidth="1"/>
    <col min="6" max="6" width="23.140625" customWidth="1"/>
    <col min="7" max="7" width="20.425781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32" t="s">
        <v>19</v>
      </c>
      <c r="B1" s="32"/>
      <c r="C1" s="32"/>
      <c r="D1" s="32"/>
      <c r="E1" s="32"/>
      <c r="F1" s="32"/>
      <c r="G1" s="32"/>
    </row>
    <row r="2" spans="1:7" x14ac:dyDescent="0.25">
      <c r="A2" s="31" t="str">
        <f>'[1]Formato 1'!A2</f>
        <v>MUNICIPIO MOROLEON GUANAJUATO</v>
      </c>
      <c r="B2" s="30"/>
      <c r="C2" s="30"/>
      <c r="D2" s="30"/>
      <c r="E2" s="30"/>
      <c r="F2" s="30"/>
      <c r="G2" s="29"/>
    </row>
    <row r="3" spans="1:7" x14ac:dyDescent="0.25">
      <c r="A3" s="28" t="s">
        <v>18</v>
      </c>
      <c r="B3" s="27"/>
      <c r="C3" s="27"/>
      <c r="D3" s="27"/>
      <c r="E3" s="27"/>
      <c r="F3" s="27"/>
      <c r="G3" s="26"/>
    </row>
    <row r="4" spans="1:7" x14ac:dyDescent="0.25">
      <c r="A4" s="25" t="s">
        <v>17</v>
      </c>
      <c r="B4" s="24"/>
      <c r="C4" s="24"/>
      <c r="D4" s="24"/>
      <c r="E4" s="24"/>
      <c r="F4" s="24"/>
      <c r="G4" s="23"/>
    </row>
    <row r="5" spans="1:7" x14ac:dyDescent="0.25">
      <c r="A5" s="22" t="s">
        <v>16</v>
      </c>
      <c r="B5" s="21">
        <v>2018</v>
      </c>
      <c r="C5" s="21">
        <f>+B5+1</f>
        <v>2019</v>
      </c>
      <c r="D5" s="21">
        <f>+C5+1</f>
        <v>2020</v>
      </c>
      <c r="E5" s="21">
        <f>+D5+1</f>
        <v>2021</v>
      </c>
      <c r="F5" s="21">
        <f>+E5+1</f>
        <v>2022</v>
      </c>
      <c r="G5" s="20">
        <v>2023</v>
      </c>
    </row>
    <row r="6" spans="1:7" ht="48.75" customHeight="1" x14ac:dyDescent="0.25">
      <c r="A6" s="19"/>
      <c r="B6" s="18"/>
      <c r="C6" s="18"/>
      <c r="D6" s="18"/>
      <c r="E6" s="18"/>
      <c r="F6" s="18"/>
      <c r="G6" s="17" t="s">
        <v>15</v>
      </c>
    </row>
    <row r="7" spans="1:7" x14ac:dyDescent="0.25">
      <c r="A7" s="16" t="s">
        <v>14</v>
      </c>
      <c r="B7" s="15">
        <f>SUM(B8:B16)</f>
        <v>131360607.71000002</v>
      </c>
      <c r="C7" s="15">
        <f>SUM(C8:C16)</f>
        <v>142635442.13</v>
      </c>
      <c r="D7" s="15">
        <f>SUM(D8:D16)</f>
        <v>170407762.73000002</v>
      </c>
      <c r="E7" s="15">
        <f>SUM(E8:E16)</f>
        <v>257326106.67999998</v>
      </c>
      <c r="F7" s="15">
        <f>SUM(F8:F16)</f>
        <v>215204670.65000001</v>
      </c>
      <c r="G7" s="4">
        <v>-163481789.47999999</v>
      </c>
    </row>
    <row r="8" spans="1:7" x14ac:dyDescent="0.25">
      <c r="A8" s="11" t="s">
        <v>11</v>
      </c>
      <c r="B8" s="10">
        <v>71866876.020000011</v>
      </c>
      <c r="C8" s="10">
        <v>76564545.599999994</v>
      </c>
      <c r="D8" s="10">
        <v>83307526.969999999</v>
      </c>
      <c r="E8" s="10">
        <v>100482608.02</v>
      </c>
      <c r="F8" s="10">
        <v>103488201.5</v>
      </c>
      <c r="G8" s="9">
        <v>-83302784.040000007</v>
      </c>
    </row>
    <row r="9" spans="1:7" x14ac:dyDescent="0.25">
      <c r="A9" s="11" t="s">
        <v>10</v>
      </c>
      <c r="B9" s="10">
        <v>10590053.18</v>
      </c>
      <c r="C9" s="10">
        <v>9398585.5900000017</v>
      </c>
      <c r="D9" s="10">
        <v>7909413.7299999995</v>
      </c>
      <c r="E9" s="10">
        <v>9224349.459999999</v>
      </c>
      <c r="F9" s="10">
        <v>9604540.7699999996</v>
      </c>
      <c r="G9" s="9">
        <v>-10150613.34</v>
      </c>
    </row>
    <row r="10" spans="1:7" x14ac:dyDescent="0.25">
      <c r="A10" s="11" t="s">
        <v>9</v>
      </c>
      <c r="B10" s="10">
        <v>14588988.98</v>
      </c>
      <c r="C10" s="10">
        <v>13556360.09</v>
      </c>
      <c r="D10" s="10">
        <v>16918480.700000003</v>
      </c>
      <c r="E10" s="10">
        <v>17719160.670000002</v>
      </c>
      <c r="F10" s="10">
        <v>23064130.41</v>
      </c>
      <c r="G10" s="9">
        <v>-18762116.370000001</v>
      </c>
    </row>
    <row r="11" spans="1:7" ht="30" customHeight="1" x14ac:dyDescent="0.25">
      <c r="A11" s="12" t="s">
        <v>8</v>
      </c>
      <c r="B11" s="10">
        <v>18604836.170000002</v>
      </c>
      <c r="C11" s="10">
        <v>20810029.920000002</v>
      </c>
      <c r="D11" s="10">
        <v>25380281.52</v>
      </c>
      <c r="E11" s="10">
        <v>35358681.549999997</v>
      </c>
      <c r="F11" s="10">
        <v>36808445.460000001</v>
      </c>
      <c r="G11" s="9">
        <v>-31789783.98</v>
      </c>
    </row>
    <row r="12" spans="1:7" ht="30" customHeight="1" x14ac:dyDescent="0.25">
      <c r="A12" s="12" t="s">
        <v>7</v>
      </c>
      <c r="B12" s="10">
        <v>1163319.51</v>
      </c>
      <c r="C12" s="10">
        <v>2892800.97</v>
      </c>
      <c r="D12" s="10">
        <v>4454738.82</v>
      </c>
      <c r="E12" s="10">
        <v>2614030.7900000005</v>
      </c>
      <c r="F12" s="10">
        <v>1420002.42</v>
      </c>
      <c r="G12" s="9">
        <v>-2539872.98</v>
      </c>
    </row>
    <row r="13" spans="1:7" x14ac:dyDescent="0.25">
      <c r="A13" s="11" t="s">
        <v>6</v>
      </c>
      <c r="B13" s="10">
        <v>13169083.149999999</v>
      </c>
      <c r="C13" s="10">
        <v>18659256.959999997</v>
      </c>
      <c r="D13" s="10">
        <v>29537473.410000004</v>
      </c>
      <c r="E13" s="10">
        <v>89624003.769999996</v>
      </c>
      <c r="F13" s="10">
        <v>20667611.109999999</v>
      </c>
      <c r="G13" s="9">
        <v>-16879818.77</v>
      </c>
    </row>
    <row r="14" spans="1:7" ht="30" customHeight="1" x14ac:dyDescent="0.25">
      <c r="A14" s="12" t="s">
        <v>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9">
        <v>0</v>
      </c>
    </row>
    <row r="15" spans="1:7" x14ac:dyDescent="0.25">
      <c r="A15" s="11" t="s">
        <v>13</v>
      </c>
      <c r="B15" s="10">
        <v>1377450.7</v>
      </c>
      <c r="C15" s="10">
        <v>753863</v>
      </c>
      <c r="D15" s="10">
        <v>2899847.58</v>
      </c>
      <c r="E15" s="10">
        <v>2303272.42</v>
      </c>
      <c r="F15" s="10">
        <v>455000</v>
      </c>
      <c r="G15" s="9">
        <v>-56800</v>
      </c>
    </row>
    <row r="16" spans="1:7" x14ac:dyDescent="0.25">
      <c r="A16" s="11" t="s">
        <v>3</v>
      </c>
      <c r="B16" s="10">
        <v>0</v>
      </c>
      <c r="C16" s="10">
        <v>0</v>
      </c>
      <c r="D16" s="10">
        <v>0</v>
      </c>
      <c r="E16" s="10">
        <v>0</v>
      </c>
      <c r="F16" s="10">
        <v>19696738.98</v>
      </c>
      <c r="G16" s="9">
        <v>0</v>
      </c>
    </row>
    <row r="17" spans="1:7" x14ac:dyDescent="0.25">
      <c r="A17" s="8"/>
      <c r="B17" s="8"/>
      <c r="C17" s="8"/>
      <c r="D17" s="8"/>
      <c r="E17" s="8"/>
      <c r="F17" s="8"/>
      <c r="G17" s="7"/>
    </row>
    <row r="18" spans="1:7" x14ac:dyDescent="0.25">
      <c r="A18" s="6" t="s">
        <v>12</v>
      </c>
      <c r="B18" s="14">
        <f>SUM(B19:B27)</f>
        <v>29629680.129999999</v>
      </c>
      <c r="C18" s="14">
        <f>SUM(C19:C27)</f>
        <v>24719106.660000004</v>
      </c>
      <c r="D18" s="14">
        <f>SUM(D19:D27)</f>
        <v>47719634.359999999</v>
      </c>
      <c r="E18" s="14">
        <f>SUM(E19:E27)</f>
        <v>64940924.110000007</v>
      </c>
      <c r="F18" s="14">
        <f>SUM(F19:F27)</f>
        <v>89828491.24000001</v>
      </c>
      <c r="G18" s="4">
        <v>-50974638.449999996</v>
      </c>
    </row>
    <row r="19" spans="1:7" x14ac:dyDescent="0.25">
      <c r="A19" s="11" t="s">
        <v>11</v>
      </c>
      <c r="B19" s="10">
        <v>12951425.189999999</v>
      </c>
      <c r="C19" s="10">
        <v>11830915.190000001</v>
      </c>
      <c r="D19" s="10">
        <v>12615887.390000001</v>
      </c>
      <c r="E19" s="13">
        <v>20863916</v>
      </c>
      <c r="F19" s="10">
        <v>22104234.719999999</v>
      </c>
      <c r="G19" s="9">
        <v>-1923760.2</v>
      </c>
    </row>
    <row r="20" spans="1:7" x14ac:dyDescent="0.25">
      <c r="A20" s="11" t="s">
        <v>10</v>
      </c>
      <c r="B20" s="10">
        <v>7789613.9399999995</v>
      </c>
      <c r="C20" s="10">
        <v>5727834.0499999998</v>
      </c>
      <c r="D20" s="10">
        <v>10641638.189999999</v>
      </c>
      <c r="E20" s="10">
        <v>13102300.09</v>
      </c>
      <c r="F20" s="10">
        <v>11295803.640000001</v>
      </c>
      <c r="G20" s="9">
        <v>-6225486.0499999998</v>
      </c>
    </row>
    <row r="21" spans="1:7" x14ac:dyDescent="0.25">
      <c r="A21" s="11" t="s">
        <v>9</v>
      </c>
      <c r="B21" s="10">
        <v>1345908.94</v>
      </c>
      <c r="C21" s="10">
        <v>3472213.6</v>
      </c>
      <c r="D21" s="10">
        <v>4089802.89</v>
      </c>
      <c r="E21" s="10">
        <v>990611.25</v>
      </c>
      <c r="F21" s="10">
        <v>859188.07</v>
      </c>
      <c r="G21" s="9">
        <v>-636425.44999999995</v>
      </c>
    </row>
    <row r="22" spans="1:7" ht="30" customHeight="1" x14ac:dyDescent="0.25">
      <c r="A22" s="12" t="s">
        <v>8</v>
      </c>
      <c r="B22" s="10">
        <v>0</v>
      </c>
      <c r="C22" s="10">
        <v>2038256.25</v>
      </c>
      <c r="D22" s="10">
        <v>10221245.73</v>
      </c>
      <c r="E22" s="10">
        <v>4753997.45</v>
      </c>
      <c r="F22" s="10">
        <v>1798276.75</v>
      </c>
      <c r="G22" s="9">
        <v>-799963.85</v>
      </c>
    </row>
    <row r="23" spans="1:7" x14ac:dyDescent="0.25">
      <c r="A23" s="11" t="s">
        <v>7</v>
      </c>
      <c r="B23" s="10">
        <v>408732.58</v>
      </c>
      <c r="C23" s="10">
        <v>1444463.81</v>
      </c>
      <c r="D23" s="10">
        <v>1206069.25</v>
      </c>
      <c r="E23" s="10">
        <v>0</v>
      </c>
      <c r="F23" s="10">
        <v>803170.84</v>
      </c>
      <c r="G23" s="9">
        <v>-5263478.03</v>
      </c>
    </row>
    <row r="24" spans="1:7" x14ac:dyDescent="0.25">
      <c r="A24" s="11" t="s">
        <v>6</v>
      </c>
      <c r="B24" s="10">
        <v>4933999.4800000004</v>
      </c>
      <c r="C24" s="10">
        <v>205423.76000000164</v>
      </c>
      <c r="D24" s="10">
        <v>8944990.9100000001</v>
      </c>
      <c r="E24" s="10">
        <v>22921864.890000001</v>
      </c>
      <c r="F24" s="10">
        <v>52967817.219999999</v>
      </c>
      <c r="G24" s="9">
        <v>-36125524.869999997</v>
      </c>
    </row>
    <row r="25" spans="1:7" x14ac:dyDescent="0.25">
      <c r="A25" s="11" t="s">
        <v>5</v>
      </c>
      <c r="B25" s="10">
        <v>2200000</v>
      </c>
      <c r="C25" s="10">
        <v>0</v>
      </c>
      <c r="D25" s="10">
        <v>0</v>
      </c>
      <c r="E25" s="10">
        <v>0</v>
      </c>
      <c r="F25" s="10">
        <v>0</v>
      </c>
      <c r="G25" s="9">
        <v>0</v>
      </c>
    </row>
    <row r="26" spans="1:7" x14ac:dyDescent="0.25">
      <c r="A26" s="11" t="s">
        <v>4</v>
      </c>
      <c r="B26" s="10">
        <v>0</v>
      </c>
      <c r="C26" s="10">
        <v>0</v>
      </c>
      <c r="D26" s="10">
        <v>0</v>
      </c>
      <c r="E26" s="10">
        <v>2308234.4300000002</v>
      </c>
      <c r="F26" s="10">
        <v>0</v>
      </c>
      <c r="G26" s="9">
        <v>0</v>
      </c>
    </row>
    <row r="27" spans="1:7" x14ac:dyDescent="0.25">
      <c r="A27" s="11" t="s">
        <v>3</v>
      </c>
      <c r="B27" s="10"/>
      <c r="C27" s="10">
        <v>0</v>
      </c>
      <c r="D27" s="10">
        <v>0</v>
      </c>
      <c r="E27" s="10">
        <v>0</v>
      </c>
      <c r="F27" s="10">
        <v>0</v>
      </c>
      <c r="G27" s="9">
        <v>0</v>
      </c>
    </row>
    <row r="28" spans="1:7" x14ac:dyDescent="0.25">
      <c r="A28" s="8"/>
      <c r="B28" s="8"/>
      <c r="C28" s="8"/>
      <c r="D28" s="8"/>
      <c r="E28" s="8"/>
      <c r="F28" s="8"/>
      <c r="G28" s="7"/>
    </row>
    <row r="29" spans="1:7" x14ac:dyDescent="0.25">
      <c r="A29" s="6" t="s">
        <v>2</v>
      </c>
      <c r="B29" s="5">
        <f>B7+B18</f>
        <v>160990287.84000003</v>
      </c>
      <c r="C29" s="5">
        <f>C7+C18</f>
        <v>167354548.78999999</v>
      </c>
      <c r="D29" s="5">
        <f>D7+D18</f>
        <v>218127397.09000003</v>
      </c>
      <c r="E29" s="5">
        <f>E7+E18</f>
        <v>322267030.78999996</v>
      </c>
      <c r="F29" s="5">
        <f>F7+F18</f>
        <v>305033161.88999999</v>
      </c>
      <c r="G29" s="4">
        <v>-214456427.93000001</v>
      </c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2"/>
    </row>
    <row r="32" spans="1:7" x14ac:dyDescent="0.25">
      <c r="A32" s="1" t="s">
        <v>1</v>
      </c>
      <c r="B32" s="1"/>
      <c r="C32" s="1"/>
      <c r="D32" s="1"/>
      <c r="E32" s="1"/>
      <c r="F32" s="1"/>
      <c r="G32" s="1"/>
    </row>
    <row r="33" spans="1:7" x14ac:dyDescent="0.25">
      <c r="A33" s="1" t="s">
        <v>0</v>
      </c>
      <c r="B33" s="1"/>
      <c r="C33" s="1"/>
      <c r="D33" s="1"/>
      <c r="E33" s="1"/>
      <c r="F33" s="1"/>
      <c r="G33" s="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D487D65F-59AD-4E2D-8495-D7A1A6229877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546DBED2-F36F-4397-A544-A82CDAC676C3}"/>
  </dataValidations>
  <pageMargins left="0.70866141732283472" right="0" top="0.9448818897637796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2024-03-21T15:48:03Z</dcterms:created>
  <dcterms:modified xsi:type="dcterms:W3CDTF">2024-03-21T16:03:34Z</dcterms:modified>
</cp:coreProperties>
</file>