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<sst xmlns="http://schemas.openxmlformats.org/spreadsheetml/2006/main" count="27" uniqueCount="27">
  <si>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</si>
  <si>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</si>
  <si>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</si>
  <si>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</si>
  <si>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</si>
  <si>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</si>
  <si>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</si>
  <si>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</si>
  <si>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</si>
  <si>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</si>
  <si>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</si>
  <si>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</si>
  <si>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</si>
  <si>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</si>
  <si>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</si>
  <si>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</si>
  <si>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</si>
  <si>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</si>
  <si>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</si>
  <si>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</si>
  <si>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</si>
  <si>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</si>
  <si>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</si>
  <si>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</si>
  <si>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</si>
  <si>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</si>
  <si>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Casa de la Cultura, Moroleón, Gto.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</si>
</sst>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3846312.17</v>
      </c>
      <c r="C3" s="8">
        <f t="shared" ref="C3:F3" si="0">C4+C12</f>
        <v>2008923.9899999998</v>
      </c>
      <c r="D3" s="8">
        <f t="shared" si="0"/>
        <v>1899286.6199999999</v>
      </c>
      <c r="E3" s="8">
        <f t="shared" si="0"/>
        <v>3955949.54</v>
      </c>
      <c r="F3" s="8">
        <f t="shared" si="0"/>
        <v>109637.36999999998</v>
      </c>
    </row>
    <row r="4" spans="1:6" x14ac:dyDescent="0.2">
      <c r="A4" s="5" t="s">
        <v>4</v>
      </c>
      <c r="B4" s="8">
        <f>SUM(B5:B11)</f>
        <v>311942.67</v>
      </c>
      <c r="C4" s="8">
        <f>SUM(C5:C11)</f>
        <v>2008923.9899999998</v>
      </c>
      <c r="D4" s="8">
        <f>SUM(D5:D11)</f>
        <v>1899286.6199999999</v>
      </c>
      <c r="E4" s="8">
        <f>SUM(E5:E11)</f>
        <v>421580.03999999992</v>
      </c>
      <c r="F4" s="8">
        <f>SUM(F5:F11)</f>
        <v>109637.36999999998</v>
      </c>
    </row>
    <row r="5" spans="1:6" x14ac:dyDescent="0.2">
      <c r="A5" s="6" t="s">
        <v>5</v>
      </c>
      <c r="B5" s="9">
        <v>-25105.02</v>
      </c>
      <c r="C5" s="9">
        <v>699537.85</v>
      </c>
      <c r="D5" s="9">
        <v>589900.48</v>
      </c>
      <c r="E5" s="9">
        <f>B5+C5-D5</f>
        <v>84532.349999999977</v>
      </c>
      <c r="F5" s="9">
        <f t="shared" ref="F5:F11" si="1">E5-B5</f>
        <v>109637.36999999998</v>
      </c>
    </row>
    <row r="6" spans="1:6" x14ac:dyDescent="0.2">
      <c r="A6" s="6" t="s">
        <v>6</v>
      </c>
      <c r="B6" s="9">
        <v>337047.69</v>
      </c>
      <c r="C6" s="9">
        <v>1309386.1399999999</v>
      </c>
      <c r="D6" s="9">
        <v>1309386.1399999999</v>
      </c>
      <c r="E6" s="9">
        <f t="shared" ref="E6:E11" si="2">B6+C6-D6</f>
        <v>337047.68999999994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3534369.5</v>
      </c>
      <c r="C12" s="8">
        <f>SUM(C13:C21)</f>
        <v>0</v>
      </c>
      <c r="D12" s="8">
        <f>SUM(D13:D21)</f>
        <v>0</v>
      </c>
      <c r="E12" s="8">
        <f>SUM(E13:E21)</f>
        <v>3534369.5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3304857</v>
      </c>
      <c r="C15" s="10">
        <v>0</v>
      </c>
      <c r="D15" s="10">
        <v>0</v>
      </c>
      <c r="E15" s="10">
        <f t="shared" si="4"/>
        <v>3304857</v>
      </c>
      <c r="F15" s="10">
        <f t="shared" si="3"/>
        <v>0</v>
      </c>
    </row>
    <row r="16" spans="1:6" x14ac:dyDescent="0.2">
      <c r="A16" s="6" t="s">
        <v>14</v>
      </c>
      <c r="B16" s="9">
        <v>566176.85</v>
      </c>
      <c r="C16" s="9">
        <v>0</v>
      </c>
      <c r="D16" s="9">
        <v>0</v>
      </c>
      <c r="E16" s="9">
        <f t="shared" si="4"/>
        <v>566176.85</v>
      </c>
      <c r="F16" s="9">
        <f t="shared" si="3"/>
        <v>0</v>
      </c>
    </row>
    <row r="17" spans="1:6" x14ac:dyDescent="0.2">
      <c r="A17" s="6" t="s">
        <v>15</v>
      </c>
      <c r="B17" s="9">
        <v>25212</v>
      </c>
      <c r="C17" s="9">
        <v>0</v>
      </c>
      <c r="D17" s="9">
        <v>0</v>
      </c>
      <c r="E17" s="9">
        <f t="shared" si="4"/>
        <v>25212</v>
      </c>
      <c r="F17" s="9">
        <f t="shared" si="3"/>
        <v>0</v>
      </c>
    </row>
    <row r="18" spans="1:6" x14ac:dyDescent="0.2">
      <c r="A18" s="6" t="s">
        <v>16</v>
      </c>
      <c r="B18" s="9">
        <v>-361876.35</v>
      </c>
      <c r="C18" s="9">
        <v>0</v>
      </c>
      <c r="D18" s="9">
        <v>0</v>
      </c>
      <c r="E18" s="9">
        <f t="shared" si="4"/>
        <v>-361876.35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2024-04-25T17:19:40Z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