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EB57B280-E843-4EBA-B23F-252BB98092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12" i="2"/>
  <c r="E3" i="2" s="1"/>
  <c r="F4" i="2"/>
  <c r="F3" i="2" l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<sst xmlns="http://schemas.openxmlformats.org/spreadsheetml/2006/main" count="31" uniqueCount="31">
  <si>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</si>
  <si>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</si>
  <si>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</si>
  <si>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</si>
  <si>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</si>
  <si>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</si>
  <si>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</si>
  <si>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</si>
  <si>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</si>
  <si>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</si>
  <si>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</si>
  <si>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</si>
  <si>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</si>
  <si>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</si>
  <si>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</si>
  <si>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</si>
  <si>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</si>
  <si>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</si>
  <si>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</si>
  <si>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</si>
  <si>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</si>
  <si>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</si>
  <si>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</si>
  <si>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</si>
  <si>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</si>
  <si>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</si>
  <si>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Cultura, Moroleón, Gto.
Estado Analítico del Activo
Del 1 de Enero al 31 de Diciembre de 2024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</si>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</sst>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5" xfId="7" applyBorder="1" applyProtection="1">
      <protection locked="0"/>
    </xf>
    <xf numFmtId="0" fontId="5" fillId="0" borderId="0" xfId="7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D26" sqref="D26:D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3846312.17</v>
      </c>
      <c r="C3" s="8">
        <f t="shared" ref="C3:F3" si="0">C4+C12</f>
        <v>12962665.84</v>
      </c>
      <c r="D3" s="8">
        <f t="shared" si="0"/>
        <v>12964122.860000001</v>
      </c>
      <c r="E3" s="8">
        <f t="shared" si="0"/>
        <v>3844855.1499999994</v>
      </c>
      <c r="F3" s="8">
        <f t="shared" si="0"/>
        <v>-1457.0200000007353</v>
      </c>
    </row>
    <row r="4" spans="1:6" x14ac:dyDescent="0.2">
      <c r="A4" s="5" t="s">
        <v>4</v>
      </c>
      <c r="B4" s="8">
        <f>SUM(B5:B11)</f>
        <v>311942.67</v>
      </c>
      <c r="C4" s="8">
        <f>SUM(C5:C11)</f>
        <v>12962665.84</v>
      </c>
      <c r="D4" s="8">
        <f>SUM(D5:D11)</f>
        <v>12932098.040000001</v>
      </c>
      <c r="E4" s="8">
        <f>SUM(E5:E11)</f>
        <v>342510.46999999927</v>
      </c>
      <c r="F4" s="8">
        <f>SUM(F5:F11)</f>
        <v>30567.799999999272</v>
      </c>
    </row>
    <row r="5" spans="1:6" x14ac:dyDescent="0.2">
      <c r="A5" s="6" t="s">
        <v>5</v>
      </c>
      <c r="B5" s="9">
        <v>-25105.02</v>
      </c>
      <c r="C5" s="9">
        <v>3926671.44</v>
      </c>
      <c r="D5" s="9">
        <v>3896103.64</v>
      </c>
      <c r="E5" s="9">
        <f>B5+C5-D5</f>
        <v>5462.7799999997951</v>
      </c>
      <c r="F5" s="9">
        <f t="shared" ref="F5:F11" si="1">E5-B5</f>
        <v>30567.799999999796</v>
      </c>
    </row>
    <row r="6" spans="1:6" x14ac:dyDescent="0.2">
      <c r="A6" s="6" t="s">
        <v>6</v>
      </c>
      <c r="B6" s="9">
        <v>337047.69</v>
      </c>
      <c r="C6" s="9">
        <v>9035994.4000000004</v>
      </c>
      <c r="D6" s="9">
        <v>9035994.4000000004</v>
      </c>
      <c r="E6" s="9">
        <f t="shared" ref="E6:E11" si="2">B6+C6-D6</f>
        <v>337047.68999999948</v>
      </c>
      <c r="F6" s="9">
        <f t="shared" si="1"/>
        <v>-5.2386894822120667E-10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3534369.5</v>
      </c>
      <c r="C12" s="8">
        <f>SUM(C13:C21)</f>
        <v>0</v>
      </c>
      <c r="D12" s="8">
        <f>SUM(D13:D21)</f>
        <v>32024.82</v>
      </c>
      <c r="E12" s="8">
        <f>SUM(E13:E21)</f>
        <v>3502344.68</v>
      </c>
      <c r="F12" s="8">
        <f>SUM(F13:F21)</f>
        <v>-32024.820000000007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3304857</v>
      </c>
      <c r="C15" s="10">
        <v>0</v>
      </c>
      <c r="D15" s="10">
        <v>0</v>
      </c>
      <c r="E15" s="10">
        <f t="shared" si="4"/>
        <v>3304857</v>
      </c>
      <c r="F15" s="10">
        <f t="shared" si="3"/>
        <v>0</v>
      </c>
    </row>
    <row r="16" spans="1:6" x14ac:dyDescent="0.2">
      <c r="A16" s="6" t="s">
        <v>14</v>
      </c>
      <c r="B16" s="9">
        <v>566176.85</v>
      </c>
      <c r="C16" s="9">
        <v>0</v>
      </c>
      <c r="D16" s="9">
        <v>0</v>
      </c>
      <c r="E16" s="9">
        <f t="shared" si="4"/>
        <v>566176.85</v>
      </c>
      <c r="F16" s="9">
        <f t="shared" si="3"/>
        <v>0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9">
        <v>-361876.35</v>
      </c>
      <c r="C18" s="9">
        <v>0</v>
      </c>
      <c r="D18" s="9">
        <v>32024.82</v>
      </c>
      <c r="E18" s="9">
        <f t="shared" si="4"/>
        <v>-393901.17</v>
      </c>
      <c r="F18" s="9">
        <f t="shared" si="3"/>
        <v>-32024.820000000007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ht="15" x14ac:dyDescent="0.25">
      <c r="A25" s="14"/>
      <c r="B25" s="15"/>
      <c r="C25" s="15"/>
    </row>
    <row r="26" spans="1:6" ht="12.75" x14ac:dyDescent="0.2">
      <c r="A26" s="16" t="s">
        <v>27</v>
      </c>
      <c r="B26" s="17"/>
      <c r="D26" s="18" t="s">
        <v>28</v>
      </c>
    </row>
    <row r="27" spans="1:6" ht="12.75" x14ac:dyDescent="0.2">
      <c r="A27" s="16" t="s">
        <v>29</v>
      </c>
      <c r="B27" s="17"/>
      <c r="D27" s="16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2025-01-28T21:50:21Z</cp:lastPrinted>
  <dcterms:created xsi:type="dcterms:W3CDTF">2014-02-09T04:04:15Z</dcterms:created>
  <dcterms:modified xsi:type="dcterms:W3CDTF">2025-01-28T21:50:24Z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