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<sst xmlns="http://schemas.openxmlformats.org/spreadsheetml/2006/main" count="62" uniqueCount="61">
  <si>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</si>
  <si>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</si>
  <si>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</si>
  <si>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</si>
  <si>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</si>
  <si>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</si>
  <si>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</si>
  <si>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</si>
  <si>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</si>
  <si>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</si>
  <si>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</si>
  <si>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</si>
  <si>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</si>
  <si>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</si>
  <si>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</si>
  <si>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</si>
  <si>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</si>
  <si>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</si>
  <si>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</si>
  <si>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</si>
  <si>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</si>
  <si>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</si>
  <si>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</si>
  <si>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</si>
  <si>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</si>
  <si>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</si>
  <si>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</si>
  <si>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</si>
  <si>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</si>
  <si>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</si>
  <si>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</si>
  <si>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</si>
  <si>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</si>
  <si>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</si>
  <si>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</si>
  <si>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</si>
  <si>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</si>
  <si>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</si>
  <si>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</si>
  <si>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</si>
  <si>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</si>
  <si>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</si>
  <si>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</si>
  <si>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</si>
  <si>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</si>
  <si>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</si>
  <si>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</si>
  <si>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</si>
  <si>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</si>
  <si>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</si>
  <si>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</si>
  <si>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</si>
  <si>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</si>
  <si>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</si>
  <si>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</si>
  <si>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</si>
  <si>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</si>
  <si>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</si>
  <si>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</si>
  <si>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</si>
  <si>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Cultura, Moroleón,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</si>
</sst>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37" zoomScaleNormal="100" zoomScaleSheetLayoutView="100" workbookViewId="0">
      <selection activeCell="C64" sqref="C6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5462.78</v>
      </c>
      <c r="C5" s="18">
        <v>-25105.02</v>
      </c>
      <c r="D5" s="9" t="s">
        <v>36</v>
      </c>
      <c r="E5" s="18">
        <v>-1599.69</v>
      </c>
      <c r="F5" s="21">
        <v>756.78</v>
      </c>
    </row>
    <row r="6" spans="1:6" x14ac:dyDescent="0.2">
      <c r="A6" s="9" t="s">
        <v>23</v>
      </c>
      <c r="B6" s="18">
        <v>337047.69</v>
      </c>
      <c r="C6" s="18">
        <v>337047.69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342510.47000000003</v>
      </c>
      <c r="C13" s="20">
        <f>SUM(C5:C11)</f>
        <v>311942.67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-1599.69</v>
      </c>
      <c r="F14" s="25">
        <f>SUM(F5:F12)</f>
        <v>756.78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3304857</v>
      </c>
      <c r="C18" s="18">
        <v>3304857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566176.85</v>
      </c>
      <c r="C19" s="18">
        <v>566176.85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25212</v>
      </c>
      <c r="C20" s="18">
        <v>25212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-393901.17</v>
      </c>
      <c r="C21" s="18">
        <v>-361876.35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3502344.68</v>
      </c>
      <c r="C26" s="20">
        <f>SUM(C16:C24)</f>
        <v>3534369.5</v>
      </c>
      <c r="D26" s="12" t="s">
        <v>50</v>
      </c>
      <c r="E26" s="20">
        <f>SUM(E24+E14)</f>
        <v>-1599.69</v>
      </c>
      <c r="F26" s="25">
        <f>SUM(F14+F24)</f>
        <v>756.78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3844855.1500000004</v>
      </c>
      <c r="C28" s="20">
        <f>C13+C26</f>
        <v>3846312.17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2677.01</v>
      </c>
      <c r="F30" s="25">
        <f>SUM(F31:F33)</f>
        <v>2677.01</v>
      </c>
    </row>
    <row r="31" spans="1:6" x14ac:dyDescent="0.2">
      <c r="A31" s="13"/>
      <c r="B31" s="14"/>
      <c r="C31" s="15"/>
      <c r="D31" s="9" t="s">
        <v>2</v>
      </c>
      <c r="E31" s="18">
        <v>2677.01</v>
      </c>
      <c r="F31" s="21">
        <v>2677.01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3843777.83</v>
      </c>
      <c r="F35" s="25">
        <f>SUM(F36:F40)</f>
        <v>3842878.38</v>
      </c>
    </row>
    <row r="36" spans="1:6" x14ac:dyDescent="0.2">
      <c r="A36" s="13"/>
      <c r="B36" s="14"/>
      <c r="C36" s="15"/>
      <c r="D36" s="9" t="s">
        <v>46</v>
      </c>
      <c r="E36" s="18">
        <v>899.45</v>
      </c>
      <c r="F36" s="21">
        <v>-164652.15</v>
      </c>
    </row>
    <row r="37" spans="1:6" x14ac:dyDescent="0.2">
      <c r="A37" s="13"/>
      <c r="B37" s="14"/>
      <c r="C37" s="15"/>
      <c r="D37" s="9" t="s">
        <v>14</v>
      </c>
      <c r="E37" s="18">
        <v>3842878.38</v>
      </c>
      <c r="F37" s="21">
        <v>4007530.53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3846454.84</v>
      </c>
      <c r="F46" s="25">
        <f>SUM(F42+F35+F30)</f>
        <v>3845555.3899999997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3844855.15</v>
      </c>
      <c r="F48" s="20">
        <f>F46+F26</f>
        <v>3846312.1699999995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2025-01-28T21:16:44Z</cp:lastPrinted>
  <dcterms:created xsi:type="dcterms:W3CDTF">2012-12-11T20:26:08Z</dcterms:created>
  <dcterms:modified xsi:type="dcterms:W3CDTF">2025-02-20T01:09:20Z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