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13_ncr:1_{F08054BE-6A72-426C-9FCE-65A0087EC1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F12" i="2"/>
  <c r="D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<sst xmlns="http://schemas.openxmlformats.org/spreadsheetml/2006/main" count="35" uniqueCount="35">
  <si>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</si>
  <si>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</si>
  <si>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</si>
  <si>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</si>
  <si>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</si>
  <si>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</si>
  <si>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</si>
  <si>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</si>
  <si>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</si>
  <si>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</si>
  <si>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</si>
  <si>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</si>
  <si>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</si>
  <si>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</si>
  <si>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</si>
  <si>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</si>
  <si>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</si>
  <si>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</si>
  <si>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</si>
  <si>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</si>
  <si>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</si>
  <si>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</si>
  <si>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</si>
  <si>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</si>
  <si>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</si>
  <si>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</si>
  <si>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Integral para el Desarrollo de la Familia del Municipio de Moroleón, Gto.
Estado Analítico del Activo
Del 1 de Enero al 31 de Marzo de 2024
(Cifras en Pesos)</t>
  </si>
  <si>
    <t xml:space="preserve">                                     Autorizo:</t>
  </si>
  <si>
    <t>Elaboro:</t>
  </si>
  <si>
    <t xml:space="preserve">                                                      ______________________________</t>
  </si>
  <si>
    <t xml:space="preserve">       _________________________________</t>
  </si>
  <si>
    <t>Ing. Alejandro Baeza Balcazar</t>
  </si>
  <si>
    <t>CP David Fonseca Bedolla</t>
  </si>
  <si>
    <t>Encargado de Oficina del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</si>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</sst>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3" fillId="0" borderId="0" xfId="8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133350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A08CEE3-5FA7-48F1-BD8C-7C30A625653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181100" cy="7048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6" zoomScaleNormal="100" workbookViewId="0">
      <selection activeCell="C18" sqref="C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6905599.7400000002</v>
      </c>
      <c r="C3" s="8">
        <f t="shared" ref="C3:F3" si="0">C4+C12</f>
        <v>18758995.060000002</v>
      </c>
      <c r="D3" s="8">
        <f t="shared" si="0"/>
        <v>18300992.75</v>
      </c>
      <c r="E3" s="8">
        <f t="shared" si="0"/>
        <v>7363602.0499999998</v>
      </c>
      <c r="F3" s="8">
        <f t="shared" si="0"/>
        <v>458002.30999999947</v>
      </c>
    </row>
    <row r="4" spans="1:6" x14ac:dyDescent="0.2">
      <c r="A4" s="5" t="s">
        <v>4</v>
      </c>
      <c r="B4" s="8">
        <f>SUM(B5:B11)</f>
        <v>2782894.98</v>
      </c>
      <c r="C4" s="8">
        <f>SUM(C5:C11)</f>
        <v>18683971.100000001</v>
      </c>
      <c r="D4" s="8">
        <f>SUM(D5:D11)</f>
        <v>18263480.77</v>
      </c>
      <c r="E4" s="8">
        <f>SUM(E5:E11)</f>
        <v>3203385.3099999996</v>
      </c>
      <c r="F4" s="8">
        <f>SUM(F5:F11)</f>
        <v>420490.32999999949</v>
      </c>
    </row>
    <row r="5" spans="1:6" x14ac:dyDescent="0.2">
      <c r="A5" s="6" t="s">
        <v>5</v>
      </c>
      <c r="B5" s="9">
        <v>1923050.56</v>
      </c>
      <c r="C5" s="9">
        <v>8629216.1699999999</v>
      </c>
      <c r="D5" s="9">
        <v>8268115.3099999996</v>
      </c>
      <c r="E5" s="9">
        <f>B5+C5-D5</f>
        <v>2284151.4200000009</v>
      </c>
      <c r="F5" s="9">
        <f t="shared" ref="F5:F11" si="1">E5-B5</f>
        <v>361100.8600000008</v>
      </c>
    </row>
    <row r="6" spans="1:6" x14ac:dyDescent="0.2">
      <c r="A6" s="6" t="s">
        <v>6</v>
      </c>
      <c r="B6" s="9">
        <v>859844.42</v>
      </c>
      <c r="C6" s="9">
        <v>9954754.9299999997</v>
      </c>
      <c r="D6" s="9">
        <v>9995365.4600000009</v>
      </c>
      <c r="E6" s="9">
        <f t="shared" ref="E6:E11" si="2">B6+C6-D6</f>
        <v>819233.88999999873</v>
      </c>
      <c r="F6" s="9">
        <f t="shared" si="1"/>
        <v>-40610.530000001309</v>
      </c>
    </row>
    <row r="7" spans="1:6" x14ac:dyDescent="0.2">
      <c r="A7" s="6" t="s">
        <v>7</v>
      </c>
      <c r="B7" s="9">
        <v>0</v>
      </c>
      <c r="C7" s="9">
        <v>100000</v>
      </c>
      <c r="D7" s="9">
        <v>0</v>
      </c>
      <c r="E7" s="9">
        <f t="shared" si="2"/>
        <v>100000</v>
      </c>
      <c r="F7" s="9">
        <f t="shared" si="1"/>
        <v>100000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4122704.76</v>
      </c>
      <c r="C12" s="8">
        <f>SUM(C13:C21)</f>
        <v>75023.960000000006</v>
      </c>
      <c r="D12" s="8">
        <f>SUM(D13:D21)</f>
        <v>37511.980000000003</v>
      </c>
      <c r="E12" s="8">
        <f>SUM(E13:E21)</f>
        <v>4160216.74</v>
      </c>
      <c r="F12" s="8">
        <f>SUM(F13:F21)</f>
        <v>37511.979999999981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f t="shared" si="4"/>
        <v>3480939.85</v>
      </c>
      <c r="F15" s="10">
        <f t="shared" si="3"/>
        <v>0</v>
      </c>
    </row>
    <row r="16" spans="1:6" x14ac:dyDescent="0.2">
      <c r="A16" s="6" t="s">
        <v>14</v>
      </c>
      <c r="B16" s="9">
        <v>3070868.99</v>
      </c>
      <c r="C16" s="9">
        <v>75023.960000000006</v>
      </c>
      <c r="D16" s="9">
        <v>37511.980000000003</v>
      </c>
      <c r="E16" s="9">
        <f t="shared" si="4"/>
        <v>3108380.97</v>
      </c>
      <c r="F16" s="9">
        <f t="shared" si="3"/>
        <v>37511.979999999981</v>
      </c>
    </row>
    <row r="17" spans="1:6" x14ac:dyDescent="0.2">
      <c r="A17" s="6" t="s">
        <v>15</v>
      </c>
      <c r="B17" s="9">
        <v>66413</v>
      </c>
      <c r="C17" s="9">
        <v>0</v>
      </c>
      <c r="D17" s="9">
        <v>0</v>
      </c>
      <c r="E17" s="9">
        <f t="shared" si="4"/>
        <v>66413</v>
      </c>
      <c r="F17" s="9">
        <f t="shared" si="3"/>
        <v>0</v>
      </c>
    </row>
    <row r="18" spans="1:6" x14ac:dyDescent="0.2">
      <c r="A18" s="6" t="s">
        <v>16</v>
      </c>
      <c r="B18" s="9">
        <v>-2495517.08</v>
      </c>
      <c r="C18" s="9">
        <v>0</v>
      </c>
      <c r="D18" s="9">
        <v>0</v>
      </c>
      <c r="E18" s="9">
        <f t="shared" si="4"/>
        <v>-2495517.08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5" spans="1:6" x14ac:dyDescent="0.2">
      <c r="A25" s="14" t="s">
        <v>27</v>
      </c>
      <c r="B25" s="15" t="s">
        <v>28</v>
      </c>
      <c r="C25" s="15"/>
    </row>
    <row r="26" spans="1:6" x14ac:dyDescent="0.2">
      <c r="A26" s="14" t="s">
        <v>29</v>
      </c>
      <c r="B26" s="14" t="s">
        <v>30</v>
      </c>
      <c r="C26"/>
    </row>
    <row r="27" spans="1:6" ht="12.75" x14ac:dyDescent="0.2">
      <c r="A27" s="16" t="s">
        <v>31</v>
      </c>
      <c r="B27" s="17" t="s">
        <v>32</v>
      </c>
      <c r="C27" s="17"/>
    </row>
    <row r="28" spans="1:6" x14ac:dyDescent="0.2">
      <c r="A28" s="18" t="s">
        <v>33</v>
      </c>
      <c r="B28" s="17" t="s">
        <v>34</v>
      </c>
      <c r="C28" s="17"/>
    </row>
  </sheetData>
  <sheetProtection formatCells="0" formatColumns="0" formatRows="0" autoFilter="0"/>
  <mergeCells count="4">
    <mergeCell ref="A1:F1"/>
    <mergeCell ref="B25:C25"/>
    <mergeCell ref="B27:C27"/>
    <mergeCell ref="B28:C28"/>
  </mergeCells>
  <printOptions horizontalCentered="1" verticalCentered="1"/>
  <pageMargins left="0.27" right="0.26" top="0.74803149606299213" bottom="0.59" header="0.31496062992125984" footer="0.31496062992125984"/>
  <pageSetup paperSize="9" scale="10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2024-04-29T16:21:41Z</cp:lastPrinted>
  <dcterms:created xsi:type="dcterms:W3CDTF">2014-02-09T04:04:15Z</dcterms:created>
  <dcterms:modified xsi:type="dcterms:W3CDTF">2024-04-29T16:53:56Z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