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Transparencia\Presupuestaria\"/>
    </mc:Choice>
  </mc:AlternateContent>
  <xr:revisionPtr revIDLastSave="0" documentId="8_{E92E21E2-0FF1-4DE3-B448-792AA23F9D5B}" xr6:coauthVersionLast="47" xr6:coauthVersionMax="47" xr10:uidLastSave="{00000000-0000-0000-0000-000000000000}"/>
  <bookViews>
    <workbookView xWindow="60" yWindow="780" windowWidth="20430" windowHeight="10740" xr2:uid="{C5A811CF-8528-4DC7-A5DC-807A6A44F1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G63" i="1"/>
  <c r="D63" i="1"/>
  <c r="D62" i="1"/>
  <c r="G62" i="1" s="1"/>
  <c r="D61" i="1"/>
  <c r="G61" i="1" s="1"/>
  <c r="D60" i="1"/>
  <c r="G60" i="1" s="1"/>
  <c r="G59" i="1"/>
  <c r="D59" i="1"/>
  <c r="D58" i="1"/>
  <c r="G58" i="1" s="1"/>
  <c r="F57" i="1"/>
  <c r="E57" i="1"/>
  <c r="C57" i="1"/>
  <c r="D57" i="1" s="1"/>
  <c r="G57" i="1" s="1"/>
  <c r="B57" i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G51" i="1"/>
  <c r="D51" i="1"/>
  <c r="D50" i="1"/>
  <c r="G50" i="1" s="1"/>
  <c r="D49" i="1"/>
  <c r="G49" i="1" s="1"/>
  <c r="D48" i="1"/>
  <c r="G48" i="1" s="1"/>
  <c r="G47" i="1"/>
  <c r="D47" i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G41" i="1"/>
  <c r="D41" i="1"/>
  <c r="D40" i="1"/>
  <c r="G40" i="1" s="1"/>
  <c r="D39" i="1"/>
  <c r="G39" i="1" s="1"/>
  <c r="D38" i="1"/>
  <c r="G38" i="1" s="1"/>
  <c r="G37" i="1"/>
  <c r="D37" i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G31" i="1"/>
  <c r="D31" i="1"/>
  <c r="D30" i="1"/>
  <c r="G30" i="1" s="1"/>
  <c r="D29" i="1"/>
  <c r="G29" i="1" s="1"/>
  <c r="D28" i="1"/>
  <c r="G28" i="1" s="1"/>
  <c r="G27" i="1"/>
  <c r="D27" i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G21" i="1"/>
  <c r="D21" i="1"/>
  <c r="G20" i="1"/>
  <c r="D20" i="1"/>
  <c r="D19" i="1"/>
  <c r="G19" i="1" s="1"/>
  <c r="D18" i="1"/>
  <c r="G18" i="1" s="1"/>
  <c r="G17" i="1"/>
  <c r="D17" i="1"/>
  <c r="G16" i="1"/>
  <c r="D16" i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G11" i="1"/>
  <c r="D11" i="1"/>
  <c r="G10" i="1"/>
  <c r="D10" i="1"/>
  <c r="D9" i="1"/>
  <c r="G9" i="1" s="1"/>
  <c r="D8" i="1"/>
  <c r="G8" i="1" s="1"/>
  <c r="G7" i="1"/>
  <c r="D7" i="1"/>
  <c r="G6" i="1"/>
  <c r="D6" i="1"/>
  <c r="F5" i="1"/>
  <c r="F77" i="1" s="1"/>
  <c r="E5" i="1"/>
  <c r="E77" i="1" s="1"/>
  <c r="C5" i="1"/>
  <c r="D5" i="1" s="1"/>
  <c r="B5" i="1"/>
  <c r="D77" i="1" l="1"/>
  <c r="G5" i="1"/>
  <c r="G77" i="1" s="1"/>
  <c r="C77" i="1"/>
  <c r="B77" i="1"/>
</calcChain>
</file>

<file path=xl/sharedStrings.xml><?xml version="1.0" encoding="utf-8"?>
<sst xmlns="http://schemas.openxmlformats.org/spreadsheetml/2006/main" count="85" uniqueCount="85">
  <si>
    <t>Sistema Integral para el Desarrollo de la Familia del Municipio de Moroleón, Gto.
Estado Analítico del Ejercicio del Presupuesto de Egresos
Clasificación por Objeto del Gasto (Capítulo y Concepto)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</si>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</sst>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1"/>
    </xf>
    <xf numFmtId="4" fontId="4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indent="1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4" fontId="3" fillId="0" borderId="10" xfId="0" applyNumberFormat="1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 xr:uid="{AD0900D1-DDB0-4EB1-B0B2-33C385D22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1200151</xdr:colOff>
      <xdr:row>3</xdr:row>
      <xdr:rowOff>47625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95175E1-99D0-4CE6-B5E8-CB2E3F90F3A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0"/>
          <a:ext cx="1200150" cy="6191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68CA-CD88-4CCB-9B12-0EE75ED638E1}">
  <dimension ref="A1:G79"/>
  <sheetViews>
    <sheetView tabSelected="1" workbookViewId="0">
      <selection sqref="A1:G79"/>
    </sheetView>
  </sheetViews>
  <sheetFormatPr baseColWidth="10" defaultRowHeight="15" x14ac:dyDescent="0.25"/>
  <cols>
    <col min="1" max="1" width="53.85546875" customWidth="1"/>
    <col min="2" max="2" width="15.7109375" customWidth="1"/>
    <col min="3" max="3" width="17" customWidth="1"/>
    <col min="4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6"/>
      <c r="D2" s="6"/>
      <c r="E2" s="6"/>
      <c r="F2" s="7"/>
      <c r="G2" s="8" t="s">
        <v>2</v>
      </c>
    </row>
    <row r="3" spans="1:7" ht="22.5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/>
    </row>
    <row r="4" spans="1:7" x14ac:dyDescent="0.25">
      <c r="A4" s="12"/>
      <c r="B4" s="13">
        <v>1</v>
      </c>
      <c r="C4" s="13">
        <v>2</v>
      </c>
      <c r="D4" s="13" t="s">
        <v>9</v>
      </c>
      <c r="E4" s="13">
        <v>4</v>
      </c>
      <c r="F4" s="13">
        <v>5</v>
      </c>
      <c r="G4" s="13" t="s">
        <v>10</v>
      </c>
    </row>
    <row r="5" spans="1:7" x14ac:dyDescent="0.25">
      <c r="A5" s="14" t="s">
        <v>11</v>
      </c>
      <c r="B5" s="15">
        <f>SUM(B6:B12)</f>
        <v>9585375.8599999994</v>
      </c>
      <c r="C5" s="15">
        <f>SUM(C6:C12)</f>
        <v>-224532.19</v>
      </c>
      <c r="D5" s="15">
        <f>B5+C5</f>
        <v>9360843.6699999999</v>
      </c>
      <c r="E5" s="15">
        <f>SUM(E6:E12)</f>
        <v>1985849.2799999998</v>
      </c>
      <c r="F5" s="15">
        <f>SUM(F6:F12)</f>
        <v>1985849.2799999998</v>
      </c>
      <c r="G5" s="15">
        <f>D5-E5</f>
        <v>7374994.3900000006</v>
      </c>
    </row>
    <row r="6" spans="1:7" x14ac:dyDescent="0.25">
      <c r="A6" s="16" t="s">
        <v>12</v>
      </c>
      <c r="B6" s="17">
        <v>5450402.9500000002</v>
      </c>
      <c r="C6" s="17">
        <v>-223639.67</v>
      </c>
      <c r="D6" s="17">
        <f t="shared" ref="D6:D69" si="0">B6+C6</f>
        <v>5226763.28</v>
      </c>
      <c r="E6" s="17">
        <v>1310638.68</v>
      </c>
      <c r="F6" s="17">
        <v>1310638.68</v>
      </c>
      <c r="G6" s="17">
        <f t="shared" ref="G6:G69" si="1">D6-E6</f>
        <v>3916124.6000000006</v>
      </c>
    </row>
    <row r="7" spans="1:7" x14ac:dyDescent="0.25">
      <c r="A7" s="16" t="s">
        <v>13</v>
      </c>
      <c r="B7" s="17">
        <v>0</v>
      </c>
      <c r="C7" s="17">
        <v>0</v>
      </c>
      <c r="D7" s="17">
        <f t="shared" si="0"/>
        <v>0</v>
      </c>
      <c r="E7" s="17">
        <v>0</v>
      </c>
      <c r="F7" s="17">
        <v>0</v>
      </c>
      <c r="G7" s="17">
        <f t="shared" si="1"/>
        <v>0</v>
      </c>
    </row>
    <row r="8" spans="1:7" x14ac:dyDescent="0.25">
      <c r="A8" s="16" t="s">
        <v>14</v>
      </c>
      <c r="B8" s="17">
        <v>1090831.24</v>
      </c>
      <c r="C8" s="17">
        <v>-21470.66</v>
      </c>
      <c r="D8" s="17">
        <f t="shared" si="0"/>
        <v>1069360.58</v>
      </c>
      <c r="E8" s="17">
        <v>5295.71</v>
      </c>
      <c r="F8" s="17">
        <v>5295.71</v>
      </c>
      <c r="G8" s="17">
        <f t="shared" si="1"/>
        <v>1064064.8700000001</v>
      </c>
    </row>
    <row r="9" spans="1:7" x14ac:dyDescent="0.25">
      <c r="A9" s="16" t="s">
        <v>15</v>
      </c>
      <c r="B9" s="17">
        <v>0</v>
      </c>
      <c r="C9" s="17">
        <v>0</v>
      </c>
      <c r="D9" s="17">
        <f t="shared" si="0"/>
        <v>0</v>
      </c>
      <c r="E9" s="17">
        <v>0</v>
      </c>
      <c r="F9" s="17">
        <v>0</v>
      </c>
      <c r="G9" s="17">
        <f t="shared" si="1"/>
        <v>0</v>
      </c>
    </row>
    <row r="10" spans="1:7" x14ac:dyDescent="0.25">
      <c r="A10" s="16" t="s">
        <v>16</v>
      </c>
      <c r="B10" s="17">
        <v>3044141.67</v>
      </c>
      <c r="C10" s="17">
        <v>20578.14</v>
      </c>
      <c r="D10" s="17">
        <f t="shared" si="0"/>
        <v>3064719.81</v>
      </c>
      <c r="E10" s="17">
        <v>669914.89</v>
      </c>
      <c r="F10" s="17">
        <v>669914.89</v>
      </c>
      <c r="G10" s="17">
        <f t="shared" si="1"/>
        <v>2394804.92</v>
      </c>
    </row>
    <row r="11" spans="1:7" x14ac:dyDescent="0.25">
      <c r="A11" s="16" t="s">
        <v>17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</row>
    <row r="12" spans="1:7" x14ac:dyDescent="0.25">
      <c r="A12" s="16" t="s">
        <v>18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</row>
    <row r="13" spans="1:7" x14ac:dyDescent="0.25">
      <c r="A13" s="14" t="s">
        <v>19</v>
      </c>
      <c r="B13" s="18">
        <f>SUM(B14:B22)</f>
        <v>1761256.9300000002</v>
      </c>
      <c r="C13" s="18">
        <f>SUM(C14:C22)</f>
        <v>223620.09</v>
      </c>
      <c r="D13" s="18">
        <f t="shared" si="0"/>
        <v>1984877.0200000003</v>
      </c>
      <c r="E13" s="18">
        <f>SUM(E14:E22)</f>
        <v>308086.31</v>
      </c>
      <c r="F13" s="18">
        <f>SUM(F14:F22)</f>
        <v>308086.31</v>
      </c>
      <c r="G13" s="18">
        <f t="shared" si="1"/>
        <v>1676790.7100000002</v>
      </c>
    </row>
    <row r="14" spans="1:7" x14ac:dyDescent="0.25">
      <c r="A14" s="16" t="s">
        <v>20</v>
      </c>
      <c r="B14" s="17">
        <v>133200</v>
      </c>
      <c r="C14" s="17">
        <v>104957.09</v>
      </c>
      <c r="D14" s="17">
        <f t="shared" si="0"/>
        <v>238157.09</v>
      </c>
      <c r="E14" s="17">
        <v>103993.28</v>
      </c>
      <c r="F14" s="17">
        <v>103993.28</v>
      </c>
      <c r="G14" s="17">
        <f t="shared" si="1"/>
        <v>134163.81</v>
      </c>
    </row>
    <row r="15" spans="1:7" x14ac:dyDescent="0.25">
      <c r="A15" s="16" t="s">
        <v>21</v>
      </c>
      <c r="B15" s="17">
        <v>899340</v>
      </c>
      <c r="C15" s="17">
        <v>0</v>
      </c>
      <c r="D15" s="17">
        <f t="shared" si="0"/>
        <v>899340</v>
      </c>
      <c r="E15" s="17">
        <v>17214.48</v>
      </c>
      <c r="F15" s="17">
        <v>17214.48</v>
      </c>
      <c r="G15" s="17">
        <f t="shared" si="1"/>
        <v>882125.52</v>
      </c>
    </row>
    <row r="16" spans="1:7" x14ac:dyDescent="0.25">
      <c r="A16" s="16" t="s">
        <v>22</v>
      </c>
      <c r="B16" s="17">
        <v>0</v>
      </c>
      <c r="C16" s="17">
        <v>0</v>
      </c>
      <c r="D16" s="17">
        <f t="shared" si="0"/>
        <v>0</v>
      </c>
      <c r="E16" s="17">
        <v>0</v>
      </c>
      <c r="F16" s="17">
        <v>0</v>
      </c>
      <c r="G16" s="17">
        <f t="shared" si="1"/>
        <v>0</v>
      </c>
    </row>
    <row r="17" spans="1:7" x14ac:dyDescent="0.25">
      <c r="A17" s="16" t="s">
        <v>23</v>
      </c>
      <c r="B17" s="17">
        <v>38700</v>
      </c>
      <c r="C17" s="17">
        <v>0</v>
      </c>
      <c r="D17" s="17">
        <f t="shared" si="0"/>
        <v>38700</v>
      </c>
      <c r="E17" s="17">
        <v>10911</v>
      </c>
      <c r="F17" s="17">
        <v>10911</v>
      </c>
      <c r="G17" s="17">
        <f t="shared" si="1"/>
        <v>27789</v>
      </c>
    </row>
    <row r="18" spans="1:7" x14ac:dyDescent="0.25">
      <c r="A18" s="16" t="s">
        <v>24</v>
      </c>
      <c r="B18" s="17">
        <v>30000</v>
      </c>
      <c r="C18" s="17">
        <v>118663</v>
      </c>
      <c r="D18" s="17">
        <f t="shared" si="0"/>
        <v>148663</v>
      </c>
      <c r="E18" s="17">
        <v>7557</v>
      </c>
      <c r="F18" s="17">
        <v>7557</v>
      </c>
      <c r="G18" s="17">
        <f t="shared" si="1"/>
        <v>141106</v>
      </c>
    </row>
    <row r="19" spans="1:7" x14ac:dyDescent="0.25">
      <c r="A19" s="16" t="s">
        <v>25</v>
      </c>
      <c r="B19" s="17">
        <v>627866.93000000005</v>
      </c>
      <c r="C19" s="17">
        <v>0</v>
      </c>
      <c r="D19" s="17">
        <f t="shared" si="0"/>
        <v>627866.93000000005</v>
      </c>
      <c r="E19" s="17">
        <v>160546.04999999999</v>
      </c>
      <c r="F19" s="17">
        <v>160546.04999999999</v>
      </c>
      <c r="G19" s="17">
        <f t="shared" si="1"/>
        <v>467320.88000000006</v>
      </c>
    </row>
    <row r="20" spans="1:7" x14ac:dyDescent="0.25">
      <c r="A20" s="16" t="s">
        <v>26</v>
      </c>
      <c r="B20" s="17">
        <v>2500</v>
      </c>
      <c r="C20" s="17">
        <v>0</v>
      </c>
      <c r="D20" s="17">
        <f t="shared" si="0"/>
        <v>2500</v>
      </c>
      <c r="E20" s="17">
        <v>0</v>
      </c>
      <c r="F20" s="17">
        <v>0</v>
      </c>
      <c r="G20" s="17">
        <f t="shared" si="1"/>
        <v>2500</v>
      </c>
    </row>
    <row r="21" spans="1:7" x14ac:dyDescent="0.25">
      <c r="A21" s="16" t="s">
        <v>27</v>
      </c>
      <c r="B21" s="17">
        <v>0</v>
      </c>
      <c r="C21" s="17">
        <v>0</v>
      </c>
      <c r="D21" s="17">
        <f t="shared" si="0"/>
        <v>0</v>
      </c>
      <c r="E21" s="17">
        <v>0</v>
      </c>
      <c r="F21" s="17">
        <v>0</v>
      </c>
      <c r="G21" s="17">
        <f t="shared" si="1"/>
        <v>0</v>
      </c>
    </row>
    <row r="22" spans="1:7" x14ac:dyDescent="0.25">
      <c r="A22" s="16" t="s">
        <v>28</v>
      </c>
      <c r="B22" s="17">
        <v>29650</v>
      </c>
      <c r="C22" s="17">
        <v>0</v>
      </c>
      <c r="D22" s="17">
        <f t="shared" si="0"/>
        <v>29650</v>
      </c>
      <c r="E22" s="17">
        <v>7864.5</v>
      </c>
      <c r="F22" s="17">
        <v>7864.5</v>
      </c>
      <c r="G22" s="17">
        <f t="shared" si="1"/>
        <v>21785.5</v>
      </c>
    </row>
    <row r="23" spans="1:7" x14ac:dyDescent="0.25">
      <c r="A23" s="14" t="s">
        <v>29</v>
      </c>
      <c r="B23" s="18">
        <f>SUM(B24:B32)</f>
        <v>1066535.77</v>
      </c>
      <c r="C23" s="18">
        <f>SUM(C24:C32)</f>
        <v>705224.54</v>
      </c>
      <c r="D23" s="18">
        <f t="shared" si="0"/>
        <v>1771760.31</v>
      </c>
      <c r="E23" s="18">
        <f>SUM(E24:E32)</f>
        <v>205108.57</v>
      </c>
      <c r="F23" s="18">
        <f>SUM(F24:F32)</f>
        <v>205108.57</v>
      </c>
      <c r="G23" s="18">
        <f t="shared" si="1"/>
        <v>1566651.74</v>
      </c>
    </row>
    <row r="24" spans="1:7" x14ac:dyDescent="0.25">
      <c r="A24" s="16" t="s">
        <v>30</v>
      </c>
      <c r="B24" s="17">
        <v>145000</v>
      </c>
      <c r="C24" s="17">
        <v>0</v>
      </c>
      <c r="D24" s="17">
        <f t="shared" si="0"/>
        <v>145000</v>
      </c>
      <c r="E24" s="17">
        <v>55063.37</v>
      </c>
      <c r="F24" s="17">
        <v>55063.37</v>
      </c>
      <c r="G24" s="17">
        <f t="shared" si="1"/>
        <v>89936.63</v>
      </c>
    </row>
    <row r="25" spans="1:7" x14ac:dyDescent="0.25">
      <c r="A25" s="16" t="s">
        <v>31</v>
      </c>
      <c r="B25" s="17">
        <v>26300</v>
      </c>
      <c r="C25" s="17">
        <v>0</v>
      </c>
      <c r="D25" s="17">
        <f t="shared" si="0"/>
        <v>26300</v>
      </c>
      <c r="E25" s="17">
        <v>4060</v>
      </c>
      <c r="F25" s="17">
        <v>4060</v>
      </c>
      <c r="G25" s="17">
        <f t="shared" si="1"/>
        <v>22240</v>
      </c>
    </row>
    <row r="26" spans="1:7" x14ac:dyDescent="0.25">
      <c r="A26" s="16" t="s">
        <v>32</v>
      </c>
      <c r="B26" s="17">
        <v>80000</v>
      </c>
      <c r="C26" s="17">
        <v>124720.31</v>
      </c>
      <c r="D26" s="17">
        <f t="shared" si="0"/>
        <v>204720.31</v>
      </c>
      <c r="E26" s="17">
        <v>0</v>
      </c>
      <c r="F26" s="17">
        <v>0</v>
      </c>
      <c r="G26" s="17">
        <f t="shared" si="1"/>
        <v>204720.31</v>
      </c>
    </row>
    <row r="27" spans="1:7" x14ac:dyDescent="0.25">
      <c r="A27" s="16" t="s">
        <v>33</v>
      </c>
      <c r="B27" s="17">
        <v>139995.76999999999</v>
      </c>
      <c r="C27" s="17">
        <v>-19495.77</v>
      </c>
      <c r="D27" s="17">
        <f t="shared" si="0"/>
        <v>120499.99999999999</v>
      </c>
      <c r="E27" s="17">
        <v>51419.4</v>
      </c>
      <c r="F27" s="17">
        <v>51419.4</v>
      </c>
      <c r="G27" s="17">
        <f t="shared" si="1"/>
        <v>69080.599999999977</v>
      </c>
    </row>
    <row r="28" spans="1:7" x14ac:dyDescent="0.25">
      <c r="A28" s="16" t="s">
        <v>34</v>
      </c>
      <c r="B28" s="17">
        <v>118540</v>
      </c>
      <c r="C28" s="17">
        <v>600000</v>
      </c>
      <c r="D28" s="17">
        <f t="shared" si="0"/>
        <v>718540</v>
      </c>
      <c r="E28" s="17">
        <v>50204.7</v>
      </c>
      <c r="F28" s="17">
        <v>50204.7</v>
      </c>
      <c r="G28" s="17">
        <f t="shared" si="1"/>
        <v>668335.30000000005</v>
      </c>
    </row>
    <row r="29" spans="1:7" x14ac:dyDescent="0.25">
      <c r="A29" s="16" t="s">
        <v>35</v>
      </c>
      <c r="B29" s="17">
        <v>8000</v>
      </c>
      <c r="C29" s="17">
        <v>0</v>
      </c>
      <c r="D29" s="17">
        <f t="shared" si="0"/>
        <v>8000</v>
      </c>
      <c r="E29" s="17">
        <v>0</v>
      </c>
      <c r="F29" s="17">
        <v>0</v>
      </c>
      <c r="G29" s="17">
        <f t="shared" si="1"/>
        <v>8000</v>
      </c>
    </row>
    <row r="30" spans="1:7" x14ac:dyDescent="0.25">
      <c r="A30" s="16" t="s">
        <v>36</v>
      </c>
      <c r="B30" s="17">
        <v>35700</v>
      </c>
      <c r="C30" s="17">
        <v>0</v>
      </c>
      <c r="D30" s="17">
        <f t="shared" si="0"/>
        <v>35700</v>
      </c>
      <c r="E30" s="17">
        <v>15567.1</v>
      </c>
      <c r="F30" s="17">
        <v>15567.1</v>
      </c>
      <c r="G30" s="17">
        <f t="shared" si="1"/>
        <v>20132.900000000001</v>
      </c>
    </row>
    <row r="31" spans="1:7" x14ac:dyDescent="0.25">
      <c r="A31" s="16" t="s">
        <v>37</v>
      </c>
      <c r="B31" s="17">
        <v>351000</v>
      </c>
      <c r="C31" s="17">
        <v>0</v>
      </c>
      <c r="D31" s="17">
        <f t="shared" si="0"/>
        <v>351000</v>
      </c>
      <c r="E31" s="17">
        <v>6080</v>
      </c>
      <c r="F31" s="17">
        <v>6080</v>
      </c>
      <c r="G31" s="17">
        <f t="shared" si="1"/>
        <v>344920</v>
      </c>
    </row>
    <row r="32" spans="1:7" x14ac:dyDescent="0.25">
      <c r="A32" s="16" t="s">
        <v>38</v>
      </c>
      <c r="B32" s="17">
        <v>162000</v>
      </c>
      <c r="C32" s="17">
        <v>0</v>
      </c>
      <c r="D32" s="17">
        <f t="shared" si="0"/>
        <v>162000</v>
      </c>
      <c r="E32" s="17">
        <v>22714</v>
      </c>
      <c r="F32" s="17">
        <v>22714</v>
      </c>
      <c r="G32" s="17">
        <f t="shared" si="1"/>
        <v>139286</v>
      </c>
    </row>
    <row r="33" spans="1:7" x14ac:dyDescent="0.25">
      <c r="A33" s="14" t="s">
        <v>39</v>
      </c>
      <c r="B33" s="18">
        <f>SUM(B34:B42)</f>
        <v>377423.1</v>
      </c>
      <c r="C33" s="18">
        <f>SUM(C34:C42)</f>
        <v>319307.65000000002</v>
      </c>
      <c r="D33" s="18">
        <f t="shared" si="0"/>
        <v>696730.75</v>
      </c>
      <c r="E33" s="18">
        <f>SUM(E34:E42)</f>
        <v>211113.44</v>
      </c>
      <c r="F33" s="18">
        <f>SUM(F34:F42)</f>
        <v>211113.44</v>
      </c>
      <c r="G33" s="18">
        <f t="shared" si="1"/>
        <v>485617.31</v>
      </c>
    </row>
    <row r="34" spans="1:7" x14ac:dyDescent="0.25">
      <c r="A34" s="16" t="s">
        <v>40</v>
      </c>
      <c r="B34" s="17">
        <v>0</v>
      </c>
      <c r="C34" s="17">
        <v>0</v>
      </c>
      <c r="D34" s="17">
        <f t="shared" si="0"/>
        <v>0</v>
      </c>
      <c r="E34" s="17">
        <v>0</v>
      </c>
      <c r="F34" s="17">
        <v>0</v>
      </c>
      <c r="G34" s="17">
        <f t="shared" si="1"/>
        <v>0</v>
      </c>
    </row>
    <row r="35" spans="1:7" x14ac:dyDescent="0.25">
      <c r="A35" s="16" t="s">
        <v>41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si="1"/>
        <v>0</v>
      </c>
    </row>
    <row r="36" spans="1:7" x14ac:dyDescent="0.25">
      <c r="A36" s="16" t="s">
        <v>42</v>
      </c>
      <c r="B36" s="17">
        <v>0</v>
      </c>
      <c r="C36" s="17">
        <v>0</v>
      </c>
      <c r="D36" s="17">
        <f t="shared" si="0"/>
        <v>0</v>
      </c>
      <c r="E36" s="17">
        <v>0</v>
      </c>
      <c r="F36" s="17">
        <v>0</v>
      </c>
      <c r="G36" s="17">
        <f t="shared" si="1"/>
        <v>0</v>
      </c>
    </row>
    <row r="37" spans="1:7" x14ac:dyDescent="0.25">
      <c r="A37" s="16" t="s">
        <v>43</v>
      </c>
      <c r="B37" s="17">
        <v>222405.89</v>
      </c>
      <c r="C37" s="17">
        <v>200000</v>
      </c>
      <c r="D37" s="17">
        <f t="shared" si="0"/>
        <v>422405.89</v>
      </c>
      <c r="E37" s="17">
        <v>148900.71</v>
      </c>
      <c r="F37" s="17">
        <v>148900.71</v>
      </c>
      <c r="G37" s="17">
        <f t="shared" si="1"/>
        <v>273505.18000000005</v>
      </c>
    </row>
    <row r="38" spans="1:7" x14ac:dyDescent="0.25">
      <c r="A38" s="16" t="s">
        <v>44</v>
      </c>
      <c r="B38" s="17">
        <v>155017.21</v>
      </c>
      <c r="C38" s="17">
        <v>119307.65</v>
      </c>
      <c r="D38" s="17">
        <f t="shared" si="0"/>
        <v>274324.86</v>
      </c>
      <c r="E38" s="17">
        <v>62212.73</v>
      </c>
      <c r="F38" s="17">
        <v>62212.73</v>
      </c>
      <c r="G38" s="17">
        <f t="shared" si="1"/>
        <v>212112.12999999998</v>
      </c>
    </row>
    <row r="39" spans="1:7" x14ac:dyDescent="0.25">
      <c r="A39" s="16" t="s">
        <v>45</v>
      </c>
      <c r="B39" s="17">
        <v>0</v>
      </c>
      <c r="C39" s="17">
        <v>0</v>
      </c>
      <c r="D39" s="17">
        <f t="shared" si="0"/>
        <v>0</v>
      </c>
      <c r="E39" s="17">
        <v>0</v>
      </c>
      <c r="F39" s="17">
        <v>0</v>
      </c>
      <c r="G39" s="17">
        <f t="shared" si="1"/>
        <v>0</v>
      </c>
    </row>
    <row r="40" spans="1:7" x14ac:dyDescent="0.25">
      <c r="A40" s="16" t="s">
        <v>46</v>
      </c>
      <c r="B40" s="17">
        <v>0</v>
      </c>
      <c r="C40" s="17">
        <v>0</v>
      </c>
      <c r="D40" s="17">
        <f t="shared" si="0"/>
        <v>0</v>
      </c>
      <c r="E40" s="17">
        <v>0</v>
      </c>
      <c r="F40" s="17">
        <v>0</v>
      </c>
      <c r="G40" s="17">
        <f t="shared" si="1"/>
        <v>0</v>
      </c>
    </row>
    <row r="41" spans="1:7" x14ac:dyDescent="0.25">
      <c r="A41" s="16" t="s">
        <v>47</v>
      </c>
      <c r="B41" s="17">
        <v>0</v>
      </c>
      <c r="C41" s="17">
        <v>0</v>
      </c>
      <c r="D41" s="17">
        <f t="shared" si="0"/>
        <v>0</v>
      </c>
      <c r="E41" s="17">
        <v>0</v>
      </c>
      <c r="F41" s="17">
        <v>0</v>
      </c>
      <c r="G41" s="17">
        <f t="shared" si="1"/>
        <v>0</v>
      </c>
    </row>
    <row r="42" spans="1:7" x14ac:dyDescent="0.25">
      <c r="A42" s="16" t="s">
        <v>48</v>
      </c>
      <c r="B42" s="17">
        <v>0</v>
      </c>
      <c r="C42" s="17">
        <v>0</v>
      </c>
      <c r="D42" s="17">
        <f t="shared" si="0"/>
        <v>0</v>
      </c>
      <c r="E42" s="17">
        <v>0</v>
      </c>
      <c r="F42" s="17">
        <v>0</v>
      </c>
      <c r="G42" s="17">
        <f t="shared" si="1"/>
        <v>0</v>
      </c>
    </row>
    <row r="43" spans="1:7" x14ac:dyDescent="0.25">
      <c r="A43" s="14" t="s">
        <v>49</v>
      </c>
      <c r="B43" s="18">
        <f>SUM(B44:B52)</f>
        <v>70200</v>
      </c>
      <c r="C43" s="18">
        <f>SUM(C44:C52)</f>
        <v>359839.93</v>
      </c>
      <c r="D43" s="18">
        <f t="shared" si="0"/>
        <v>430039.93</v>
      </c>
      <c r="E43" s="18">
        <f>SUM(E44:E52)</f>
        <v>37511.980000000003</v>
      </c>
      <c r="F43" s="18">
        <f>SUM(F44:F52)</f>
        <v>37511.980000000003</v>
      </c>
      <c r="G43" s="18">
        <f t="shared" si="1"/>
        <v>392527.95</v>
      </c>
    </row>
    <row r="44" spans="1:7" x14ac:dyDescent="0.25">
      <c r="A44" s="19" t="s">
        <v>50</v>
      </c>
      <c r="B44" s="17">
        <v>26000</v>
      </c>
      <c r="C44" s="17">
        <v>128285.93</v>
      </c>
      <c r="D44" s="17">
        <f t="shared" si="0"/>
        <v>154285.93</v>
      </c>
      <c r="E44" s="17">
        <v>35711.980000000003</v>
      </c>
      <c r="F44" s="17">
        <v>35711.980000000003</v>
      </c>
      <c r="G44" s="17">
        <f t="shared" si="1"/>
        <v>118573.94999999998</v>
      </c>
    </row>
    <row r="45" spans="1:7" x14ac:dyDescent="0.25">
      <c r="A45" s="16" t="s">
        <v>51</v>
      </c>
      <c r="B45" s="17">
        <v>4200</v>
      </c>
      <c r="C45" s="17">
        <v>0</v>
      </c>
      <c r="D45" s="17">
        <f t="shared" si="0"/>
        <v>4200</v>
      </c>
      <c r="E45" s="17">
        <v>1800</v>
      </c>
      <c r="F45" s="17">
        <v>1800</v>
      </c>
      <c r="G45" s="17">
        <f t="shared" si="1"/>
        <v>2400</v>
      </c>
    </row>
    <row r="46" spans="1:7" x14ac:dyDescent="0.25">
      <c r="A46" s="16" t="s">
        <v>52</v>
      </c>
      <c r="B46" s="17">
        <v>34000</v>
      </c>
      <c r="C46" s="17">
        <v>231554</v>
      </c>
      <c r="D46" s="17">
        <f t="shared" si="0"/>
        <v>265554</v>
      </c>
      <c r="E46" s="17">
        <v>0</v>
      </c>
      <c r="F46" s="17">
        <v>0</v>
      </c>
      <c r="G46" s="17">
        <f t="shared" si="1"/>
        <v>265554</v>
      </c>
    </row>
    <row r="47" spans="1:7" x14ac:dyDescent="0.25">
      <c r="A47" s="16" t="s">
        <v>53</v>
      </c>
      <c r="B47" s="17">
        <v>0</v>
      </c>
      <c r="C47" s="17">
        <v>0</v>
      </c>
      <c r="D47" s="17">
        <f t="shared" si="0"/>
        <v>0</v>
      </c>
      <c r="E47" s="17">
        <v>0</v>
      </c>
      <c r="F47" s="17">
        <v>0</v>
      </c>
      <c r="G47" s="17">
        <f t="shared" si="1"/>
        <v>0</v>
      </c>
    </row>
    <row r="48" spans="1:7" x14ac:dyDescent="0.25">
      <c r="A48" s="16" t="s">
        <v>54</v>
      </c>
      <c r="B48" s="17">
        <v>0</v>
      </c>
      <c r="C48" s="17">
        <v>0</v>
      </c>
      <c r="D48" s="17">
        <f t="shared" si="0"/>
        <v>0</v>
      </c>
      <c r="E48" s="17">
        <v>0</v>
      </c>
      <c r="F48" s="17">
        <v>0</v>
      </c>
      <c r="G48" s="17">
        <f t="shared" si="1"/>
        <v>0</v>
      </c>
    </row>
    <row r="49" spans="1:7" x14ac:dyDescent="0.25">
      <c r="A49" s="16" t="s">
        <v>55</v>
      </c>
      <c r="B49" s="17">
        <v>6000</v>
      </c>
      <c r="C49" s="17">
        <v>0</v>
      </c>
      <c r="D49" s="17">
        <f t="shared" si="0"/>
        <v>6000</v>
      </c>
      <c r="E49" s="17">
        <v>0</v>
      </c>
      <c r="F49" s="17">
        <v>0</v>
      </c>
      <c r="G49" s="17">
        <f t="shared" si="1"/>
        <v>6000</v>
      </c>
    </row>
    <row r="50" spans="1:7" x14ac:dyDescent="0.25">
      <c r="A50" s="16" t="s">
        <v>56</v>
      </c>
      <c r="B50" s="17">
        <v>0</v>
      </c>
      <c r="C50" s="17">
        <v>0</v>
      </c>
      <c r="D50" s="17">
        <f t="shared" si="0"/>
        <v>0</v>
      </c>
      <c r="E50" s="17">
        <v>0</v>
      </c>
      <c r="F50" s="17">
        <v>0</v>
      </c>
      <c r="G50" s="17">
        <f t="shared" si="1"/>
        <v>0</v>
      </c>
    </row>
    <row r="51" spans="1:7" x14ac:dyDescent="0.25">
      <c r="A51" s="16" t="s">
        <v>57</v>
      </c>
      <c r="B51" s="17">
        <v>0</v>
      </c>
      <c r="C51" s="17">
        <v>0</v>
      </c>
      <c r="D51" s="17">
        <f t="shared" si="0"/>
        <v>0</v>
      </c>
      <c r="E51" s="17">
        <v>0</v>
      </c>
      <c r="F51" s="17">
        <v>0</v>
      </c>
      <c r="G51" s="17">
        <f t="shared" si="1"/>
        <v>0</v>
      </c>
    </row>
    <row r="52" spans="1:7" x14ac:dyDescent="0.25">
      <c r="A52" s="16" t="s">
        <v>58</v>
      </c>
      <c r="B52" s="17">
        <v>0</v>
      </c>
      <c r="C52" s="17">
        <v>0</v>
      </c>
      <c r="D52" s="17">
        <f t="shared" si="0"/>
        <v>0</v>
      </c>
      <c r="E52" s="17">
        <v>0</v>
      </c>
      <c r="F52" s="17">
        <v>0</v>
      </c>
      <c r="G52" s="17">
        <f t="shared" si="1"/>
        <v>0</v>
      </c>
    </row>
    <row r="53" spans="1:7" x14ac:dyDescent="0.25">
      <c r="A53" s="14" t="s">
        <v>59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</row>
    <row r="54" spans="1:7" x14ac:dyDescent="0.25">
      <c r="A54" s="16" t="s">
        <v>60</v>
      </c>
      <c r="B54" s="17">
        <v>0</v>
      </c>
      <c r="C54" s="17">
        <v>0</v>
      </c>
      <c r="D54" s="17">
        <f t="shared" si="0"/>
        <v>0</v>
      </c>
      <c r="E54" s="17">
        <v>0</v>
      </c>
      <c r="F54" s="17">
        <v>0</v>
      </c>
      <c r="G54" s="17">
        <f t="shared" si="1"/>
        <v>0</v>
      </c>
    </row>
    <row r="55" spans="1:7" x14ac:dyDescent="0.25">
      <c r="A55" s="16" t="s">
        <v>61</v>
      </c>
      <c r="B55" s="17">
        <v>0</v>
      </c>
      <c r="C55" s="17">
        <v>0</v>
      </c>
      <c r="D55" s="17">
        <f t="shared" si="0"/>
        <v>0</v>
      </c>
      <c r="E55" s="17">
        <v>0</v>
      </c>
      <c r="F55" s="17">
        <v>0</v>
      </c>
      <c r="G55" s="17">
        <f t="shared" si="1"/>
        <v>0</v>
      </c>
    </row>
    <row r="56" spans="1:7" x14ac:dyDescent="0.25">
      <c r="A56" s="16" t="s">
        <v>62</v>
      </c>
      <c r="B56" s="17">
        <v>0</v>
      </c>
      <c r="C56" s="17">
        <v>0</v>
      </c>
      <c r="D56" s="17">
        <f t="shared" si="0"/>
        <v>0</v>
      </c>
      <c r="E56" s="17">
        <v>0</v>
      </c>
      <c r="F56" s="17">
        <v>0</v>
      </c>
      <c r="G56" s="17">
        <f t="shared" si="1"/>
        <v>0</v>
      </c>
    </row>
    <row r="57" spans="1:7" x14ac:dyDescent="0.25">
      <c r="A57" s="14" t="s">
        <v>63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</row>
    <row r="58" spans="1:7" x14ac:dyDescent="0.25">
      <c r="A58" s="16" t="s">
        <v>64</v>
      </c>
      <c r="B58" s="17">
        <v>0</v>
      </c>
      <c r="C58" s="17">
        <v>0</v>
      </c>
      <c r="D58" s="17">
        <f t="shared" si="0"/>
        <v>0</v>
      </c>
      <c r="E58" s="17">
        <v>0</v>
      </c>
      <c r="F58" s="17">
        <v>0</v>
      </c>
      <c r="G58" s="17">
        <f t="shared" si="1"/>
        <v>0</v>
      </c>
    </row>
    <row r="59" spans="1:7" x14ac:dyDescent="0.25">
      <c r="A59" s="16" t="s">
        <v>65</v>
      </c>
      <c r="B59" s="17">
        <v>0</v>
      </c>
      <c r="C59" s="17">
        <v>0</v>
      </c>
      <c r="D59" s="17">
        <f t="shared" si="0"/>
        <v>0</v>
      </c>
      <c r="E59" s="17">
        <v>0</v>
      </c>
      <c r="F59" s="17">
        <v>0</v>
      </c>
      <c r="G59" s="17">
        <f t="shared" si="1"/>
        <v>0</v>
      </c>
    </row>
    <row r="60" spans="1:7" x14ac:dyDescent="0.25">
      <c r="A60" s="16" t="s">
        <v>66</v>
      </c>
      <c r="B60" s="17">
        <v>0</v>
      </c>
      <c r="C60" s="17">
        <v>0</v>
      </c>
      <c r="D60" s="17">
        <f t="shared" si="0"/>
        <v>0</v>
      </c>
      <c r="E60" s="17">
        <v>0</v>
      </c>
      <c r="F60" s="17">
        <v>0</v>
      </c>
      <c r="G60" s="17">
        <f t="shared" si="1"/>
        <v>0</v>
      </c>
    </row>
    <row r="61" spans="1:7" x14ac:dyDescent="0.25">
      <c r="A61" s="16" t="s">
        <v>67</v>
      </c>
      <c r="B61" s="17">
        <v>0</v>
      </c>
      <c r="C61" s="17">
        <v>0</v>
      </c>
      <c r="D61" s="17">
        <f t="shared" si="0"/>
        <v>0</v>
      </c>
      <c r="E61" s="17">
        <v>0</v>
      </c>
      <c r="F61" s="17">
        <v>0</v>
      </c>
      <c r="G61" s="17">
        <f t="shared" si="1"/>
        <v>0</v>
      </c>
    </row>
    <row r="62" spans="1:7" x14ac:dyDescent="0.25">
      <c r="A62" s="16" t="s">
        <v>68</v>
      </c>
      <c r="B62" s="17">
        <v>0</v>
      </c>
      <c r="C62" s="17">
        <v>0</v>
      </c>
      <c r="D62" s="17">
        <f t="shared" si="0"/>
        <v>0</v>
      </c>
      <c r="E62" s="17">
        <v>0</v>
      </c>
      <c r="F62" s="17">
        <v>0</v>
      </c>
      <c r="G62" s="17">
        <f t="shared" si="1"/>
        <v>0</v>
      </c>
    </row>
    <row r="63" spans="1:7" x14ac:dyDescent="0.25">
      <c r="A63" s="16" t="s">
        <v>69</v>
      </c>
      <c r="B63" s="17">
        <v>0</v>
      </c>
      <c r="C63" s="17">
        <v>0</v>
      </c>
      <c r="D63" s="17">
        <f t="shared" si="0"/>
        <v>0</v>
      </c>
      <c r="E63" s="17">
        <v>0</v>
      </c>
      <c r="F63" s="17">
        <v>0</v>
      </c>
      <c r="G63" s="17">
        <f t="shared" si="1"/>
        <v>0</v>
      </c>
    </row>
    <row r="64" spans="1:7" x14ac:dyDescent="0.25">
      <c r="A64" s="16" t="s">
        <v>70</v>
      </c>
      <c r="B64" s="17">
        <v>0</v>
      </c>
      <c r="C64" s="17">
        <v>0</v>
      </c>
      <c r="D64" s="17">
        <f t="shared" si="0"/>
        <v>0</v>
      </c>
      <c r="E64" s="17">
        <v>0</v>
      </c>
      <c r="F64" s="17">
        <v>0</v>
      </c>
      <c r="G64" s="17">
        <f t="shared" si="1"/>
        <v>0</v>
      </c>
    </row>
    <row r="65" spans="1:7" x14ac:dyDescent="0.25">
      <c r="A65" s="14" t="s">
        <v>71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</row>
    <row r="66" spans="1:7" x14ac:dyDescent="0.25">
      <c r="A66" s="16" t="s">
        <v>72</v>
      </c>
      <c r="B66" s="17">
        <v>0</v>
      </c>
      <c r="C66" s="17">
        <v>0</v>
      </c>
      <c r="D66" s="17">
        <f t="shared" si="0"/>
        <v>0</v>
      </c>
      <c r="E66" s="17">
        <v>0</v>
      </c>
      <c r="F66" s="17">
        <v>0</v>
      </c>
      <c r="G66" s="17">
        <f t="shared" si="1"/>
        <v>0</v>
      </c>
    </row>
    <row r="67" spans="1:7" x14ac:dyDescent="0.25">
      <c r="A67" s="16" t="s">
        <v>73</v>
      </c>
      <c r="B67" s="17">
        <v>0</v>
      </c>
      <c r="C67" s="17">
        <v>0</v>
      </c>
      <c r="D67" s="17">
        <f t="shared" si="0"/>
        <v>0</v>
      </c>
      <c r="E67" s="17">
        <v>0</v>
      </c>
      <c r="F67" s="17">
        <v>0</v>
      </c>
      <c r="G67" s="17">
        <f t="shared" si="1"/>
        <v>0</v>
      </c>
    </row>
    <row r="68" spans="1:7" x14ac:dyDescent="0.25">
      <c r="A68" s="16" t="s">
        <v>74</v>
      </c>
      <c r="B68" s="17">
        <v>0</v>
      </c>
      <c r="C68" s="17">
        <v>0</v>
      </c>
      <c r="D68" s="17">
        <f t="shared" si="0"/>
        <v>0</v>
      </c>
      <c r="E68" s="17">
        <v>0</v>
      </c>
      <c r="F68" s="17">
        <v>0</v>
      </c>
      <c r="G68" s="17">
        <f t="shared" si="1"/>
        <v>0</v>
      </c>
    </row>
    <row r="69" spans="1:7" x14ac:dyDescent="0.25">
      <c r="A69" s="14" t="s">
        <v>75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</row>
    <row r="70" spans="1:7" x14ac:dyDescent="0.25">
      <c r="A70" s="16" t="s">
        <v>76</v>
      </c>
      <c r="B70" s="17">
        <v>0</v>
      </c>
      <c r="C70" s="17">
        <v>0</v>
      </c>
      <c r="D70" s="17">
        <f t="shared" ref="D70:D76" si="2">B70+C70</f>
        <v>0</v>
      </c>
      <c r="E70" s="17">
        <v>0</v>
      </c>
      <c r="F70" s="17">
        <v>0</v>
      </c>
      <c r="G70" s="17">
        <f t="shared" ref="G70:G76" si="3">D70-E70</f>
        <v>0</v>
      </c>
    </row>
    <row r="71" spans="1:7" x14ac:dyDescent="0.25">
      <c r="A71" s="16" t="s">
        <v>77</v>
      </c>
      <c r="B71" s="17">
        <v>0</v>
      </c>
      <c r="C71" s="17">
        <v>0</v>
      </c>
      <c r="D71" s="17">
        <f t="shared" si="2"/>
        <v>0</v>
      </c>
      <c r="E71" s="17">
        <v>0</v>
      </c>
      <c r="F71" s="17">
        <v>0</v>
      </c>
      <c r="G71" s="17">
        <f t="shared" si="3"/>
        <v>0</v>
      </c>
    </row>
    <row r="72" spans="1:7" x14ac:dyDescent="0.25">
      <c r="A72" s="16" t="s">
        <v>78</v>
      </c>
      <c r="B72" s="17">
        <v>0</v>
      </c>
      <c r="C72" s="17">
        <v>0</v>
      </c>
      <c r="D72" s="17">
        <f t="shared" si="2"/>
        <v>0</v>
      </c>
      <c r="E72" s="17">
        <v>0</v>
      </c>
      <c r="F72" s="17">
        <v>0</v>
      </c>
      <c r="G72" s="17">
        <f t="shared" si="3"/>
        <v>0</v>
      </c>
    </row>
    <row r="73" spans="1:7" x14ac:dyDescent="0.25">
      <c r="A73" s="16" t="s">
        <v>79</v>
      </c>
      <c r="B73" s="17">
        <v>0</v>
      </c>
      <c r="C73" s="17">
        <v>0</v>
      </c>
      <c r="D73" s="17">
        <f t="shared" si="2"/>
        <v>0</v>
      </c>
      <c r="E73" s="17">
        <v>0</v>
      </c>
      <c r="F73" s="17">
        <v>0</v>
      </c>
      <c r="G73" s="17">
        <f t="shared" si="3"/>
        <v>0</v>
      </c>
    </row>
    <row r="74" spans="1:7" x14ac:dyDescent="0.25">
      <c r="A74" s="16" t="s">
        <v>80</v>
      </c>
      <c r="B74" s="17">
        <v>0</v>
      </c>
      <c r="C74" s="17">
        <v>0</v>
      </c>
      <c r="D74" s="17">
        <f t="shared" si="2"/>
        <v>0</v>
      </c>
      <c r="E74" s="17">
        <v>0</v>
      </c>
      <c r="F74" s="17">
        <v>0</v>
      </c>
      <c r="G74" s="17">
        <f t="shared" si="3"/>
        <v>0</v>
      </c>
    </row>
    <row r="75" spans="1:7" x14ac:dyDescent="0.25">
      <c r="A75" s="16" t="s">
        <v>81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</row>
    <row r="76" spans="1:7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x14ac:dyDescent="0.25">
      <c r="A77" s="22" t="s">
        <v>83</v>
      </c>
      <c r="B77" s="23">
        <f t="shared" ref="B77:G77" si="4">SUM(B5+B13+B23+B33+B43+B53+B57+B65+B69)</f>
        <v>12860791.659999998</v>
      </c>
      <c r="C77" s="23">
        <f t="shared" si="4"/>
        <v>1383460.02</v>
      </c>
      <c r="D77" s="23">
        <f t="shared" si="4"/>
        <v>14244251.68</v>
      </c>
      <c r="E77" s="23">
        <f t="shared" si="4"/>
        <v>2747669.5799999996</v>
      </c>
      <c r="F77" s="23">
        <f t="shared" si="4"/>
        <v>2747669.5799999996</v>
      </c>
      <c r="G77" s="23">
        <f t="shared" si="4"/>
        <v>11496582.100000001</v>
      </c>
    </row>
    <row r="78" spans="1:7" x14ac:dyDescent="0.25">
      <c r="A78" s="24"/>
      <c r="B78" s="24"/>
      <c r="C78" s="24"/>
      <c r="D78" s="24"/>
      <c r="E78" s="24"/>
      <c r="F78" s="24"/>
      <c r="G78" s="24"/>
    </row>
    <row r="79" spans="1:7" x14ac:dyDescent="0.25">
      <c r="A79" s="24" t="s">
        <v>84</v>
      </c>
      <c r="B79" s="24"/>
      <c r="C79" s="24"/>
      <c r="D79" s="24"/>
      <c r="E79" s="24"/>
      <c r="F79" s="24"/>
      <c r="G79" s="24"/>
    </row>
  </sheetData>
  <mergeCells count="2">
    <mergeCell ref="A1:G1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areacontabledif23@gmail.com</dc:creator>
  <cp:lastModifiedBy>areacontabledif23@gmail.com</cp:lastModifiedBy>
  <dcterms:created xsi:type="dcterms:W3CDTF">2024-05-02T19:53:39Z</dcterms:created>
  <dcterms:modified xsi:type="dcterms:W3CDTF">2024-05-02T19:54:34Z</dcterms:modified>
</cp:coreProperties>
</file>