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3 er trimestre\Informacion Programatica\"/>
    </mc:Choice>
  </mc:AlternateContent>
  <xr:revisionPtr revIDLastSave="0" documentId="8_{2DDC704D-CB26-44FF-8FD4-541FA0B66AED}" xr6:coauthVersionLast="47" xr6:coauthVersionMax="47" xr10:uidLastSave="{00000000-0000-0000-0000-000000000000}"/>
  <bookViews>
    <workbookView xWindow="90" yWindow="60" windowWidth="20400" windowHeight="107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4" l="1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3" i="4" l="1"/>
  <c r="Q13" i="4"/>
  <c r="I13" i="4" l="1"/>
  <c r="H13" i="4"/>
  <c r="G13" i="4"/>
  <c r="N4" i="4" l="1"/>
  <c r="Q4" i="4"/>
  <c r="P4" i="4"/>
</calcChain>
</file>

<file path=xl/sharedStrings.xml><?xml version="1.0" encoding="utf-8"?>
<sst xmlns="http://schemas.openxmlformats.org/spreadsheetml/2006/main" count="85" uniqueCount="37">
  <si>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</si>
  <si>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</si>
  <si>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</si>
  <si>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</si>
  <si>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</si>
  <si>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</si>
  <si>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</si>
  <si>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</si>
  <si>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</si>
  <si>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</si>
  <si>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</si>
  <si>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</si>
  <si>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</si>
  <si>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</si>
  <si>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</si>
  <si>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</si>
  <si>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</si>
  <si>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</si>
  <si>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</si>
  <si>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</si>
  <si>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</si>
  <si>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</si>
  <si>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MEJORAR LA CAL DE VIDA Y UNION FAMIL ASISTENC SOC</t>
  </si>
  <si>
    <t>5110</t>
  </si>
  <si>
    <t>BIENES MUEBLES</t>
  </si>
  <si>
    <t>DIRECCION GENERAL</t>
  </si>
  <si>
    <t>31120M20D010000</t>
  </si>
  <si>
    <t/>
  </si>
  <si>
    <t>5120</t>
  </si>
  <si>
    <t>5150</t>
  </si>
  <si>
    <t>5190</t>
  </si>
  <si>
    <t>5290</t>
  </si>
  <si>
    <t>5310</t>
  </si>
  <si>
    <t>5320</t>
  </si>
  <si>
    <t>5660</t>
  </si>
  <si>
    <t>5670</t>
  </si>
  <si>
    <t>Sistema Integral para el Desarrollo de la Familia del Municipio de Moroleón, Gto.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</si>
</sst>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1190624</xdr:colOff>
      <xdr:row>1</xdr:row>
      <xdr:rowOff>9525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869197E9-B8DF-491C-BEA7-7CD89298661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90624" cy="6000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>
      <selection activeCell="B14" sqref="B14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5000</v>
      </c>
      <c r="H4" s="10">
        <v>5000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11000</v>
      </c>
      <c r="H5" s="10">
        <v>11000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10000</v>
      </c>
      <c r="H6" s="10">
        <v>19010.46</v>
      </c>
      <c r="I6" s="10">
        <v>19010.46</v>
      </c>
      <c r="J6" s="5"/>
      <c r="K6" s="5"/>
      <c r="L6" s="5"/>
      <c r="M6" s="8" t="s">
        <v>17</v>
      </c>
      <c r="N6" s="7">
        <f>IF(G6&gt;0,I6/G6,0)</f>
        <v>1.901046</v>
      </c>
      <c r="O6" s="7">
        <f>IF(H6&gt;0,I6/H6,0)</f>
        <v>1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0</v>
      </c>
      <c r="H7" s="10">
        <v>22451.52</v>
      </c>
      <c r="I7" s="10">
        <v>22451.52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1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27</v>
      </c>
      <c r="B8" s="12" t="s">
        <v>22</v>
      </c>
      <c r="C8" s="12" t="s">
        <v>31</v>
      </c>
      <c r="D8" s="12" t="s">
        <v>24</v>
      </c>
      <c r="E8" s="12" t="s">
        <v>26</v>
      </c>
      <c r="F8" s="12" t="s">
        <v>25</v>
      </c>
      <c r="G8" s="10">
        <v>4200</v>
      </c>
      <c r="H8" s="10">
        <v>4200</v>
      </c>
      <c r="I8" s="10">
        <v>1800</v>
      </c>
      <c r="J8" s="5"/>
      <c r="K8" s="5"/>
      <c r="L8" s="5"/>
      <c r="M8" s="8" t="s">
        <v>17</v>
      </c>
      <c r="N8" s="7">
        <f>IF(G8&gt;0,I8/G8,0)</f>
        <v>0.42857142857142855</v>
      </c>
      <c r="O8" s="7">
        <f>IF(H8&gt;0,I8/H8,0)</f>
        <v>0.42857142857142855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27</v>
      </c>
      <c r="B9" s="12" t="s">
        <v>22</v>
      </c>
      <c r="C9" s="12" t="s">
        <v>32</v>
      </c>
      <c r="D9" s="12" t="s">
        <v>24</v>
      </c>
      <c r="E9" s="12" t="s">
        <v>26</v>
      </c>
      <c r="F9" s="12" t="s">
        <v>25</v>
      </c>
      <c r="G9" s="10">
        <v>30500</v>
      </c>
      <c r="H9" s="10">
        <v>262054</v>
      </c>
      <c r="I9" s="10">
        <v>231554</v>
      </c>
      <c r="J9" s="5"/>
      <c r="K9" s="5"/>
      <c r="L9" s="5"/>
      <c r="M9" s="8" t="s">
        <v>17</v>
      </c>
      <c r="N9" s="7">
        <f>IF(G9&gt;0,I9/G9,0)</f>
        <v>7.5919344262295079</v>
      </c>
      <c r="O9" s="7">
        <f>IF(H9&gt;0,I9/H9,0)</f>
        <v>0.88361177467239571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27</v>
      </c>
      <c r="B10" s="12" t="s">
        <v>22</v>
      </c>
      <c r="C10" s="12" t="s">
        <v>33</v>
      </c>
      <c r="D10" s="12" t="s">
        <v>24</v>
      </c>
      <c r="E10" s="12" t="s">
        <v>26</v>
      </c>
      <c r="F10" s="12" t="s">
        <v>25</v>
      </c>
      <c r="G10" s="10">
        <v>3500</v>
      </c>
      <c r="H10" s="10">
        <v>3500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27</v>
      </c>
      <c r="B11" s="12" t="s">
        <v>22</v>
      </c>
      <c r="C11" s="12" t="s">
        <v>34</v>
      </c>
      <c r="D11" s="12" t="s">
        <v>24</v>
      </c>
      <c r="E11" s="12" t="s">
        <v>26</v>
      </c>
      <c r="F11" s="12" t="s">
        <v>25</v>
      </c>
      <c r="G11" s="10">
        <v>1000</v>
      </c>
      <c r="H11" s="10">
        <v>1000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27</v>
      </c>
      <c r="B12" s="12" t="s">
        <v>22</v>
      </c>
      <c r="C12" s="12" t="s">
        <v>35</v>
      </c>
      <c r="D12" s="12" t="s">
        <v>24</v>
      </c>
      <c r="E12" s="12" t="s">
        <v>26</v>
      </c>
      <c r="F12" s="12" t="s">
        <v>25</v>
      </c>
      <c r="G12" s="10">
        <v>5000</v>
      </c>
      <c r="H12" s="10">
        <v>5000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G13" s="11">
        <f>SUM(G4:G12)</f>
        <v>70200</v>
      </c>
      <c r="H13" s="11">
        <f>SUM(H4:H12)</f>
        <v>333215.98</v>
      </c>
      <c r="I13" s="11">
        <f>SUM(I4:I12)</f>
        <v>274815.98</v>
      </c>
      <c r="P13" s="13">
        <f t="shared" ref="P13" si="0">IF(J13=0,0,L13/J13)</f>
        <v>0</v>
      </c>
      <c r="Q13" s="13">
        <f t="shared" ref="Q13" si="1">IF(L13=0,0,L13/K13)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areacontabledif23@gmail.com</cp:lastModifiedBy>
  <dcterms:created xsi:type="dcterms:W3CDTF">2023-06-21T19:35:53Z</dcterms:created>
  <dcterms:modified xsi:type="dcterms:W3CDTF">2024-10-23T19:13:12Z</dcterms:modified>
</cp:coreProperties>
</file>