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 PUBLICA 2024\Anual 2024\"/>
    </mc:Choice>
  </mc:AlternateContent>
  <xr:revisionPtr revIDLastSave="0" documentId="13_ncr:1_{6281E506-0BB3-4155-A21F-435AB9CA14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4" l="1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4" i="4" l="1"/>
  <c r="Q14" i="4"/>
  <c r="I14" i="4" l="1"/>
  <c r="H14" i="4"/>
  <c r="G14" i="4"/>
  <c r="N4" i="4" l="1"/>
  <c r="Q4" i="4"/>
  <c r="P4" i="4"/>
</calcChain>
</file>

<file path=xl/sharedStrings.xml><?xml version="1.0" encoding="utf-8"?>
<sst xmlns="http://schemas.openxmlformats.org/spreadsheetml/2006/main" count="92" uniqueCount="38">
  <si>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</si>
  <si>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</si>
  <si>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</si>
  <si>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</si>
  <si>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</si>
  <si>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</si>
  <si>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</si>
  <si>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</si>
  <si>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</si>
  <si>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</si>
  <si>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</si>
  <si>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</si>
  <si>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</si>
  <si>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</si>
  <si>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</si>
  <si>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</si>
  <si>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</si>
  <si>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</si>
  <si>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</si>
  <si>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</si>
  <si>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</si>
  <si>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</si>
  <si>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MEJORAR LA CAL DE VIDA Y UNION FAMIL ASISTENC SOC</t>
  </si>
  <si>
    <t>5110</t>
  </si>
  <si>
    <t>BIENES MUEBLES</t>
  </si>
  <si>
    <t>DIRECCION GENERAL</t>
  </si>
  <si>
    <t>31120M20D010000</t>
  </si>
  <si>
    <t/>
  </si>
  <si>
    <t>5120</t>
  </si>
  <si>
    <t>5150</t>
  </si>
  <si>
    <t>5190</t>
  </si>
  <si>
    <t>5290</t>
  </si>
  <si>
    <t>5310</t>
  </si>
  <si>
    <t>5320</t>
  </si>
  <si>
    <t>5490</t>
  </si>
  <si>
    <t>5660</t>
  </si>
  <si>
    <t>5670</t>
  </si>
  <si>
    <t>Sistema Integral para el Desarrollo de la Familia del Municipio de Moroleón,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</si>
</sst>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5DC6EBB7-F72A-450C-BE2B-3B3378B14DE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14400" cy="5905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workbookViewId="0">
      <selection sqref="A1:Q14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5000</v>
      </c>
      <c r="H4" s="10">
        <v>11130</v>
      </c>
      <c r="I4" s="10">
        <v>0</v>
      </c>
      <c r="J4" s="5"/>
      <c r="K4" s="5"/>
      <c r="L4" s="5"/>
      <c r="M4" s="8" t="s">
        <v>17</v>
      </c>
      <c r="N4" s="7">
        <f t="shared" ref="N4:N13" si="0">IF(G4&gt;0,I4/G4,0)</f>
        <v>0</v>
      </c>
      <c r="O4" s="7">
        <f t="shared" ref="O4:O13" si="1">IF(H4&gt;0,I4/H4,0)</f>
        <v>0</v>
      </c>
      <c r="P4" s="6">
        <f t="shared" ref="P4:P13" si="2">IF(J4=0,0,L4/J4)</f>
        <v>0</v>
      </c>
      <c r="Q4" s="6">
        <f t="shared" ref="Q4:Q13" si="3"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11000</v>
      </c>
      <c r="H5" s="10">
        <v>11000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10000</v>
      </c>
      <c r="H6" s="10">
        <v>144010.46</v>
      </c>
      <c r="I6" s="10">
        <v>144010.46</v>
      </c>
      <c r="J6" s="5"/>
      <c r="K6" s="5"/>
      <c r="L6" s="5"/>
      <c r="M6" s="8" t="s">
        <v>17</v>
      </c>
      <c r="N6" s="7">
        <f t="shared" si="0"/>
        <v>14.401045999999999</v>
      </c>
      <c r="O6" s="7">
        <f t="shared" si="1"/>
        <v>1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0</v>
      </c>
      <c r="H7" s="10">
        <v>22451.52</v>
      </c>
      <c r="I7" s="10">
        <v>22451.52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1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27</v>
      </c>
      <c r="B8" s="12" t="s">
        <v>22</v>
      </c>
      <c r="C8" s="12" t="s">
        <v>31</v>
      </c>
      <c r="D8" s="12" t="s">
        <v>24</v>
      </c>
      <c r="E8" s="12" t="s">
        <v>26</v>
      </c>
      <c r="F8" s="12" t="s">
        <v>25</v>
      </c>
      <c r="G8" s="10">
        <v>4200</v>
      </c>
      <c r="H8" s="10">
        <v>4200</v>
      </c>
      <c r="I8" s="10">
        <v>1800</v>
      </c>
      <c r="J8" s="5"/>
      <c r="K8" s="5"/>
      <c r="L8" s="5"/>
      <c r="M8" s="8" t="s">
        <v>17</v>
      </c>
      <c r="N8" s="7">
        <f t="shared" si="0"/>
        <v>0.42857142857142855</v>
      </c>
      <c r="O8" s="7">
        <f t="shared" si="1"/>
        <v>0.42857142857142855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27</v>
      </c>
      <c r="B9" s="12" t="s">
        <v>22</v>
      </c>
      <c r="C9" s="12" t="s">
        <v>32</v>
      </c>
      <c r="D9" s="12" t="s">
        <v>24</v>
      </c>
      <c r="E9" s="12" t="s">
        <v>26</v>
      </c>
      <c r="F9" s="12" t="s">
        <v>25</v>
      </c>
      <c r="G9" s="10">
        <v>30500</v>
      </c>
      <c r="H9" s="10">
        <v>232054</v>
      </c>
      <c r="I9" s="10">
        <v>231554</v>
      </c>
      <c r="J9" s="5"/>
      <c r="K9" s="5"/>
      <c r="L9" s="5"/>
      <c r="M9" s="8" t="s">
        <v>17</v>
      </c>
      <c r="N9" s="7">
        <f t="shared" si="0"/>
        <v>7.5919344262295079</v>
      </c>
      <c r="O9" s="7">
        <f t="shared" si="1"/>
        <v>0.99784532910443258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27</v>
      </c>
      <c r="B10" s="12" t="s">
        <v>22</v>
      </c>
      <c r="C10" s="12" t="s">
        <v>33</v>
      </c>
      <c r="D10" s="12" t="s">
        <v>24</v>
      </c>
      <c r="E10" s="12" t="s">
        <v>26</v>
      </c>
      <c r="F10" s="12" t="s">
        <v>25</v>
      </c>
      <c r="G10" s="10">
        <v>3500</v>
      </c>
      <c r="H10" s="10">
        <v>3500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27</v>
      </c>
      <c r="B11" s="12" t="s">
        <v>22</v>
      </c>
      <c r="C11" s="12" t="s">
        <v>34</v>
      </c>
      <c r="D11" s="12" t="s">
        <v>24</v>
      </c>
      <c r="E11" s="12" t="s">
        <v>26</v>
      </c>
      <c r="F11" s="12" t="s">
        <v>25</v>
      </c>
      <c r="G11" s="10">
        <v>0</v>
      </c>
      <c r="H11" s="10">
        <v>38000</v>
      </c>
      <c r="I11" s="10">
        <v>38000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1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27</v>
      </c>
      <c r="B12" s="12" t="s">
        <v>22</v>
      </c>
      <c r="C12" s="12" t="s">
        <v>35</v>
      </c>
      <c r="D12" s="12" t="s">
        <v>24</v>
      </c>
      <c r="E12" s="12" t="s">
        <v>26</v>
      </c>
      <c r="F12" s="12" t="s">
        <v>25</v>
      </c>
      <c r="G12" s="10">
        <v>1000</v>
      </c>
      <c r="H12" s="10">
        <v>1000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27</v>
      </c>
      <c r="B13" s="12" t="s">
        <v>22</v>
      </c>
      <c r="C13" s="12" t="s">
        <v>36</v>
      </c>
      <c r="D13" s="12" t="s">
        <v>24</v>
      </c>
      <c r="E13" s="12" t="s">
        <v>26</v>
      </c>
      <c r="F13" s="12" t="s">
        <v>25</v>
      </c>
      <c r="G13" s="10">
        <v>5000</v>
      </c>
      <c r="H13" s="10">
        <v>5000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G14" s="11">
        <f>SUM(G4:G13)</f>
        <v>70200</v>
      </c>
      <c r="H14" s="11">
        <f>SUM(H4:H13)</f>
        <v>472345.98</v>
      </c>
      <c r="I14" s="11">
        <f>SUM(I4:I13)</f>
        <v>437815.98</v>
      </c>
      <c r="P14" s="13">
        <f t="shared" ref="P14" si="4">IF(J14=0,0,L14/J14)</f>
        <v>0</v>
      </c>
      <c r="Q14" s="13">
        <f t="shared" ref="Q14" si="5">IF(L14=0,0,L14/K14)</f>
        <v>0</v>
      </c>
    </row>
  </sheetData>
  <mergeCells count="5">
    <mergeCell ref="A1:Q1"/>
    <mergeCell ref="G2:I2"/>
    <mergeCell ref="J2:M2"/>
    <mergeCell ref="N2:O2"/>
    <mergeCell ref="P2:Q2"/>
  </mergeCells>
  <printOptions horizontalCentered="1" verticalCentered="1"/>
  <pageMargins left="0.43307086614173229" right="0.11811023622047245" top="0.74803149606299213" bottom="0.74803149606299213" header="0.31496062992125984" footer="0.31496062992125984"/>
  <pageSetup scale="3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areacontabledif23@gmail.com</cp:lastModifiedBy>
  <cp:lastPrinted>2025-02-20T14:42:59Z</cp:lastPrinted>
  <dcterms:created xsi:type="dcterms:W3CDTF">2023-06-21T19:35:53Z</dcterms:created>
  <dcterms:modified xsi:type="dcterms:W3CDTF">2025-02-20T14:43:16Z</dcterms:modified>
</cp:coreProperties>
</file>