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at Publica PFM 1er. Trimestre Enero-Marzo 2024\"/>
    </mc:Choice>
  </mc:AlternateContent>
  <xr:revisionPtr revIDLastSave="0" documentId="13_ncr:1_{58AE0207-63EE-48D5-A532-48544C3DBF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F26" i="5" s="1"/>
  <c r="E14" i="5"/>
  <c r="C26" i="5"/>
  <c r="B26" i="5"/>
  <c r="C13" i="5"/>
  <c r="B13" i="5"/>
  <c r="B28" i="5" s="1"/>
  <c r="E46" i="5" l="1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<sst xmlns="http://schemas.openxmlformats.org/spreadsheetml/2006/main" count="67" uniqueCount="66">
  <si>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</si>
  <si>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</si>
  <si>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</si>
  <si>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</si>
  <si>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</si>
  <si>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</si>
  <si>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</si>
  <si>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</si>
  <si>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</si>
  <si>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</si>
  <si>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</si>
  <si>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</si>
  <si>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</si>
  <si>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</si>
  <si>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</si>
  <si>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</si>
  <si>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</si>
  <si>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</si>
  <si>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</si>
  <si>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</si>
  <si>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</si>
  <si>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</si>
  <si>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</si>
  <si>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</si>
  <si>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</si>
  <si>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</si>
  <si>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</si>
  <si>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</si>
  <si>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</si>
  <si>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</si>
  <si>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</si>
  <si>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</si>
  <si>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</si>
  <si>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</si>
  <si>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</si>
  <si>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</si>
  <si>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</si>
  <si>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</si>
  <si>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</si>
  <si>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</si>
  <si>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</si>
  <si>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</si>
  <si>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</si>
  <si>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</si>
  <si>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</si>
  <si>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</si>
  <si>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</si>
  <si>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</si>
  <si>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</si>
  <si>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</si>
  <si>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</si>
  <si>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</si>
  <si>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</si>
  <si>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</si>
  <si>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</si>
  <si>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</si>
  <si>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</si>
  <si>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</si>
  <si>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</si>
  <si>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</si>
  <si>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Patronato de Feria Moroleón, Gto.
Estado de Situación Financiera
Al 31 de Marzo de 2024
(Cifras en Pesos)</t>
  </si>
  <si>
    <t xml:space="preserve">Presidente del pratonato de la feria moroleon                                           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</si>
  <si>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</si>
  <si>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</si>
  <si>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 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</si>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</sst>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6"/>
  <sheetViews>
    <sheetView tabSelected="1" topLeftCell="A37" zoomScaleNormal="100" zoomScaleSheetLayoutView="100" workbookViewId="0">
      <selection activeCell="A58" sqref="A58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2024</v>
      </c>
      <c r="C2" s="5">
        <v>2023</v>
      </c>
      <c r="D2" s="5" t="s">
        <v>51</v>
      </c>
      <c r="E2" s="5">
        <v>2024</v>
      </c>
      <c r="F2" s="5">
        <v>2023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-1830572.64</v>
      </c>
      <c r="C5" s="18">
        <v>-1866461.39</v>
      </c>
      <c r="D5" s="9" t="s">
        <v>36</v>
      </c>
      <c r="E5" s="18">
        <v>84114.9</v>
      </c>
      <c r="F5" s="21">
        <v>84427.9</v>
      </c>
    </row>
    <row r="6" spans="1:6" x14ac:dyDescent="0.2">
      <c r="A6" s="9" t="s">
        <v>23</v>
      </c>
      <c r="B6" s="18">
        <v>9308694.4000000004</v>
      </c>
      <c r="C6" s="18">
        <v>3000000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0</v>
      </c>
      <c r="C7" s="18">
        <v>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7478121.7600000007</v>
      </c>
      <c r="C13" s="20">
        <f>SUM(C5:C11)</f>
        <v>1133538.6100000001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84114.9</v>
      </c>
      <c r="F14" s="25">
        <f>SUM(F5:F12)</f>
        <v>84427.9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0</v>
      </c>
      <c r="C18" s="18">
        <v>0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10877</v>
      </c>
      <c r="C19" s="18">
        <v>10877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26050</v>
      </c>
      <c r="C20" s="18">
        <v>26050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-23445</v>
      </c>
      <c r="C21" s="18">
        <v>-23445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13482</v>
      </c>
      <c r="C26" s="20">
        <f>SUM(C16:C24)</f>
        <v>13482</v>
      </c>
      <c r="D26" s="12" t="s">
        <v>50</v>
      </c>
      <c r="E26" s="20">
        <f>SUM(E24+E14)</f>
        <v>84114.9</v>
      </c>
      <c r="F26" s="25">
        <f>SUM(F14+F24)</f>
        <v>84427.9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7491603.7600000007</v>
      </c>
      <c r="C28" s="20">
        <f>C13+C26</f>
        <v>1147020.6100000001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0</v>
      </c>
      <c r="F30" s="25">
        <f>SUM(F31:F33)</f>
        <v>0</v>
      </c>
    </row>
    <row r="31" spans="1:6" x14ac:dyDescent="0.2">
      <c r="A31" s="13"/>
      <c r="B31" s="14"/>
      <c r="C31" s="15"/>
      <c r="D31" s="9" t="s">
        <v>2</v>
      </c>
      <c r="E31" s="18">
        <v>0</v>
      </c>
      <c r="F31" s="21">
        <v>0</v>
      </c>
    </row>
    <row r="32" spans="1:6" x14ac:dyDescent="0.2">
      <c r="A32" s="13"/>
      <c r="B32" s="14"/>
      <c r="C32" s="15"/>
      <c r="D32" s="9" t="s">
        <v>13</v>
      </c>
      <c r="E32" s="18">
        <v>0</v>
      </c>
      <c r="F32" s="21">
        <v>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7407489.4100000001</v>
      </c>
      <c r="F35" s="25">
        <f>SUM(F36:F40)</f>
        <v>1062593.01</v>
      </c>
    </row>
    <row r="36" spans="1:6" x14ac:dyDescent="0.2">
      <c r="A36" s="13"/>
      <c r="B36" s="14"/>
      <c r="C36" s="15"/>
      <c r="D36" s="9" t="s">
        <v>46</v>
      </c>
      <c r="E36" s="18">
        <v>6344896.1500000004</v>
      </c>
      <c r="F36" s="21">
        <v>2067887.75</v>
      </c>
    </row>
    <row r="37" spans="1:6" x14ac:dyDescent="0.2">
      <c r="A37" s="13"/>
      <c r="B37" s="14"/>
      <c r="C37" s="15"/>
      <c r="D37" s="9" t="s">
        <v>14</v>
      </c>
      <c r="E37" s="18">
        <v>1062593.26</v>
      </c>
      <c r="F37" s="21">
        <v>-1005294.74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7407489.4100000001</v>
      </c>
      <c r="F46" s="25">
        <f>SUM(F42+F35+F30)</f>
        <v>1062593.01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7491604.3100000005</v>
      </c>
      <c r="F48" s="20">
        <f>F46+F26</f>
        <v>1147020.9099999999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  <row r="52" spans="1:6" x14ac:dyDescent="0.2">
      <c r="A52" s="1" t="s">
        <v>61</v>
      </c>
      <c r="B52" s="1" t="s">
        <v>62</v>
      </c>
    </row>
    <row r="53" spans="1:6" x14ac:dyDescent="0.2">
      <c r="A53" s="1" t="s">
        <v>63</v>
      </c>
    </row>
    <row r="56" spans="1:6" ht="22.5" x14ac:dyDescent="0.2">
      <c r="A56" s="1" t="s">
        <v>64</v>
      </c>
      <c r="B56" s="1" t="s">
        <v>65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CHARLY</cp:lastModifiedBy>
  <cp:lastPrinted>2018-03-04T05:00:29Z</cp:lastPrinted>
  <dcterms:created xsi:type="dcterms:W3CDTF">2012-12-11T20:26:08Z</dcterms:created>
  <dcterms:modified xsi:type="dcterms:W3CDTF">2024-05-07T01:35:38Z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