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0BE3F98E-2920-4AFC-8E2F-0438757A2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<sst xmlns="http://schemas.openxmlformats.org/spreadsheetml/2006/main" count="104" uniqueCount="56">
  <si>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</si>
  <si>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</si>
  <si>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</si>
  <si>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</si>
  <si>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</si>
  <si>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</si>
  <si>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</si>
  <si>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</si>
  <si>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</si>
  <si>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</si>
  <si>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</si>
  <si>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</si>
  <si>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</si>
  <si>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</si>
  <si>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</si>
  <si>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</si>
  <si>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</si>
  <si>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</si>
  <si>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</si>
  <si>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</si>
  <si>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</si>
  <si>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</si>
  <si>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</si>
  <si>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</si>
  <si>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</si>
  <si>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</si>
  <si>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</si>
  <si>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</si>
  <si>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</si>
  <si>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</si>
  <si>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</si>
  <si>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</si>
  <si>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</si>
  <si>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</si>
  <si>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</si>
  <si>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</si>
  <si>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</si>
  <si>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</si>
  <si>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</si>
  <si>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</si>
  <si>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</si>
  <si>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</si>
  <si>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</si>
  <si>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</si>
  <si>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</si>
  <si>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</si>
  <si>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</si>
  <si>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</si>
  <si>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</si>
  <si>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</si>
  <si>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de Feria Moroleón, Gto.
Estado Analítico de Ingresos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</si>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</sst>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7" fillId="0" borderId="0" xfId="9" applyFont="1" applyAlignment="1" applyProtection="1">
      <alignment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>
      <selection activeCell="A46" sqref="A46:B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72</v>
      </c>
      <c r="C9" s="16">
        <v>0</v>
      </c>
      <c r="D9" s="16">
        <f t="shared" si="0"/>
        <v>72</v>
      </c>
      <c r="E9" s="16">
        <v>603.25</v>
      </c>
      <c r="F9" s="16">
        <v>603.25</v>
      </c>
      <c r="G9" s="16">
        <f t="shared" si="1"/>
        <v>531.25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9000000</v>
      </c>
      <c r="C13" s="16">
        <v>6000000</v>
      </c>
      <c r="D13" s="16">
        <f t="shared" si="2"/>
        <v>15000000</v>
      </c>
      <c r="E13" s="16">
        <v>15000000</v>
      </c>
      <c r="F13" s="16">
        <v>15000000</v>
      </c>
      <c r="G13" s="16">
        <f t="shared" si="3"/>
        <v>6000000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9000072</v>
      </c>
      <c r="C16" s="17">
        <f t="shared" ref="C16:G16" si="6">SUM(C5:C14)</f>
        <v>6000000</v>
      </c>
      <c r="D16" s="17">
        <f t="shared" si="6"/>
        <v>15000072</v>
      </c>
      <c r="E16" s="17">
        <f t="shared" si="6"/>
        <v>15000603.25</v>
      </c>
      <c r="F16" s="10">
        <f t="shared" si="6"/>
        <v>15000603.25</v>
      </c>
      <c r="G16" s="11">
        <f t="shared" si="6"/>
        <v>6000531.25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9000072</v>
      </c>
      <c r="C31" s="20">
        <f t="shared" si="14"/>
        <v>6000000</v>
      </c>
      <c r="D31" s="20">
        <f t="shared" si="14"/>
        <v>15000072</v>
      </c>
      <c r="E31" s="20">
        <f t="shared" si="14"/>
        <v>15000603.25</v>
      </c>
      <c r="F31" s="20">
        <f t="shared" si="14"/>
        <v>15000603.25</v>
      </c>
      <c r="G31" s="20">
        <f t="shared" si="14"/>
        <v>6000531.25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72</v>
      </c>
      <c r="C33" s="19">
        <v>0</v>
      </c>
      <c r="D33" s="19">
        <f>B33+C33</f>
        <v>72</v>
      </c>
      <c r="E33" s="19">
        <v>603.25</v>
      </c>
      <c r="F33" s="19">
        <v>603.25</v>
      </c>
      <c r="G33" s="19">
        <f t="shared" ref="G33:G34" si="15">F33-B33</f>
        <v>531.25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9000000</v>
      </c>
      <c r="C35" s="19">
        <v>6000000</v>
      </c>
      <c r="D35" s="19">
        <f>B35+C35</f>
        <v>15000000</v>
      </c>
      <c r="E35" s="19">
        <v>15000000</v>
      </c>
      <c r="F35" s="19">
        <v>15000000</v>
      </c>
      <c r="G35" s="19">
        <f t="shared" ref="G35" si="16">F35-B35</f>
        <v>6000000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9000072</v>
      </c>
      <c r="C40" s="17">
        <f t="shared" ref="C40:G40" si="18">SUM(C37+C31+C21)</f>
        <v>6000000</v>
      </c>
      <c r="D40" s="17">
        <f t="shared" si="18"/>
        <v>15000072</v>
      </c>
      <c r="E40" s="17">
        <f t="shared" si="18"/>
        <v>15000603.25</v>
      </c>
      <c r="F40" s="17">
        <f t="shared" si="18"/>
        <v>15000603.25</v>
      </c>
      <c r="G40" s="11">
        <f t="shared" si="18"/>
        <v>6000531.25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6" spans="1:8" x14ac:dyDescent="0.2">
      <c r="A46" s="36" t="s">
        <v>51</v>
      </c>
      <c r="B46" s="36" t="s">
        <v>52</v>
      </c>
    </row>
    <row r="47" spans="1:8" x14ac:dyDescent="0.2">
      <c r="A47" s="36" t="s">
        <v>53</v>
      </c>
      <c r="B47" s="36"/>
    </row>
    <row r="48" spans="1:8" x14ac:dyDescent="0.2">
      <c r="A48" s="36"/>
      <c r="B48" s="36"/>
    </row>
    <row r="49" spans="1:2" x14ac:dyDescent="0.2">
      <c r="A49" s="36"/>
      <c r="B49" s="36"/>
    </row>
    <row r="50" spans="1:2" ht="22.5" x14ac:dyDescent="0.2">
      <c r="A50" s="36" t="s">
        <v>54</v>
      </c>
      <c r="B50" s="36" t="s">
        <v>55</v>
      </c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2024-05-07T02:12:45Z</cp:lastPrinted>
  <dcterms:created xsi:type="dcterms:W3CDTF">2012-12-11T20:48:19Z</dcterms:created>
  <dcterms:modified xsi:type="dcterms:W3CDTF">2024-05-07T02:12:49Z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