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at Publica PFM 1er. Trimestre Enero-Marzo 2024\"/>
    </mc:Choice>
  </mc:AlternateContent>
  <xr:revisionPtr revIDLastSave="0" documentId="13_ncr:1_{0BE3F98E-2920-4AFC-8E2F-0438757A2E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  <c r="D31" i="4" l="1"/>
  <c r="D40" i="4" s="1"/>
  <c r="G31" i="4"/>
  <c r="G40" i="4" s="1"/>
</calcChain>
</file>

<file path=xl/sharedStrings.xml><?xml version="1.0" encoding="utf-8"?>
<sst xmlns="http://schemas.openxmlformats.org/spreadsheetml/2006/main" count="104" uniqueCount="56">
  <si>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</si>
  <si>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</si>
  <si>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</si>
  <si>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</si>
  <si>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</si>
  <si>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</si>
  <si>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</si>
  <si>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</si>
  <si>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</si>
  <si>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</si>
  <si>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</si>
  <si>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</si>
  <si>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</si>
  <si>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</si>
  <si>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</si>
  <si>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</si>
  <si>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</si>
  <si>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</si>
  <si>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</si>
  <si>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</si>
  <si>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</si>
  <si>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</si>
  <si>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</si>
  <si>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</si>
  <si>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</si>
  <si>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</si>
  <si>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</si>
  <si>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</si>
  <si>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</si>
  <si>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</si>
  <si>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</si>
  <si>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</si>
  <si>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</si>
  <si>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</si>
  <si>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</si>
  <si>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</si>
  <si>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</si>
  <si>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</si>
  <si>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</si>
  <si>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</si>
  <si>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</si>
  <si>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</si>
  <si>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</si>
  <si>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</si>
  <si>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</si>
  <si>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</si>
  <si>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</si>
  <si>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</si>
  <si>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</si>
  <si>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</si>
  <si>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Patronato de Feria Moroleón, Gto.
Estado Analítico de Ingresos
Del 1 de Enero al 31 de Marzo de 2024</t>
  </si>
  <si>
    <t xml:space="preserve">Presidente del pratonato de la feria moroleon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</si>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</sst>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2" xfId="8" applyFont="1" applyBorder="1" applyAlignment="1">
      <alignment horizontal="left" vertical="top" indent="1"/>
    </xf>
    <xf numFmtId="0" fontId="7" fillId="0" borderId="0" xfId="8" applyFont="1" applyAlignment="1">
      <alignment horizontal="left" vertical="top" wrapText="1" indent="2"/>
    </xf>
    <xf numFmtId="0" fontId="8" fillId="0" borderId="2" xfId="8" applyFont="1" applyBorder="1" applyAlignment="1">
      <alignment horizontal="left" vertical="top" wrapText="1" indent="1"/>
    </xf>
    <xf numFmtId="0" fontId="7" fillId="0" borderId="0" xfId="9" applyFont="1" applyAlignment="1" applyProtection="1">
      <alignment vertical="top" wrapText="1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GridLines="0" tabSelected="1" zoomScaleNormal="100" workbookViewId="0">
      <selection activeCell="A46" sqref="A46:B5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5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1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2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1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1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1" t="s">
        <v>4</v>
      </c>
      <c r="B9" s="16">
        <v>72</v>
      </c>
      <c r="C9" s="16">
        <v>0</v>
      </c>
      <c r="D9" s="16">
        <f t="shared" si="0"/>
        <v>72</v>
      </c>
      <c r="E9" s="16">
        <v>603.25</v>
      </c>
      <c r="F9" s="16">
        <v>603.25</v>
      </c>
      <c r="G9" s="16">
        <f t="shared" si="1"/>
        <v>531.25</v>
      </c>
      <c r="H9" s="30" t="s">
        <v>40</v>
      </c>
    </row>
    <row r="10" spans="1:8" x14ac:dyDescent="0.2">
      <c r="A10" s="32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1" t="s">
        <v>24</v>
      </c>
      <c r="B11" s="16">
        <v>0</v>
      </c>
      <c r="C11" s="16">
        <v>0</v>
      </c>
      <c r="D11" s="16">
        <f t="shared" si="2"/>
        <v>0</v>
      </c>
      <c r="E11" s="16">
        <v>0</v>
      </c>
      <c r="F11" s="16">
        <v>0</v>
      </c>
      <c r="G11" s="16">
        <f t="shared" si="3"/>
        <v>0</v>
      </c>
      <c r="H11" s="30" t="s">
        <v>42</v>
      </c>
    </row>
    <row r="12" spans="1:8" ht="22.5" x14ac:dyDescent="0.2">
      <c r="A12" s="31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1" t="s">
        <v>26</v>
      </c>
      <c r="B13" s="16">
        <v>9000000</v>
      </c>
      <c r="C13" s="16">
        <v>6000000</v>
      </c>
      <c r="D13" s="16">
        <f t="shared" si="2"/>
        <v>15000000</v>
      </c>
      <c r="E13" s="16">
        <v>15000000</v>
      </c>
      <c r="F13" s="16">
        <v>15000000</v>
      </c>
      <c r="G13" s="16">
        <f t="shared" si="3"/>
        <v>6000000</v>
      </c>
      <c r="H13" s="30" t="s">
        <v>44</v>
      </c>
    </row>
    <row r="14" spans="1:8" x14ac:dyDescent="0.2">
      <c r="A14" s="31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9000072</v>
      </c>
      <c r="C16" s="17">
        <f t="shared" ref="C16:G16" si="6">SUM(C5:C14)</f>
        <v>6000000</v>
      </c>
      <c r="D16" s="17">
        <f t="shared" si="6"/>
        <v>15000072</v>
      </c>
      <c r="E16" s="17">
        <f t="shared" si="6"/>
        <v>15000603.25</v>
      </c>
      <c r="F16" s="10">
        <f t="shared" si="6"/>
        <v>15000603.25</v>
      </c>
      <c r="G16" s="11">
        <f t="shared" si="6"/>
        <v>6000531.25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2.5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3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4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4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4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4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4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4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4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4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5" t="s">
        <v>48</v>
      </c>
      <c r="B31" s="20">
        <f t="shared" ref="B31:G31" si="14">SUM(B32:B35)</f>
        <v>9000072</v>
      </c>
      <c r="C31" s="20">
        <f t="shared" si="14"/>
        <v>6000000</v>
      </c>
      <c r="D31" s="20">
        <f t="shared" si="14"/>
        <v>15000072</v>
      </c>
      <c r="E31" s="20">
        <f t="shared" si="14"/>
        <v>15000603.25</v>
      </c>
      <c r="F31" s="20">
        <f t="shared" si="14"/>
        <v>15000603.25</v>
      </c>
      <c r="G31" s="20">
        <f t="shared" si="14"/>
        <v>6000531.25</v>
      </c>
      <c r="H31" s="30" t="s">
        <v>46</v>
      </c>
    </row>
    <row r="32" spans="1:8" x14ac:dyDescent="0.2">
      <c r="A32" s="34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4" t="s">
        <v>31</v>
      </c>
      <c r="B33" s="19">
        <v>72</v>
      </c>
      <c r="C33" s="19">
        <v>0</v>
      </c>
      <c r="D33" s="19">
        <f>B33+C33</f>
        <v>72</v>
      </c>
      <c r="E33" s="19">
        <v>603.25</v>
      </c>
      <c r="F33" s="19">
        <v>603.25</v>
      </c>
      <c r="G33" s="19">
        <f t="shared" ref="G33:G34" si="15">F33-B33</f>
        <v>531.25</v>
      </c>
      <c r="H33" s="30" t="s">
        <v>40</v>
      </c>
    </row>
    <row r="34" spans="1:8" ht="22.5" x14ac:dyDescent="0.2">
      <c r="A34" s="34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 t="shared" si="15"/>
        <v>0</v>
      </c>
      <c r="H34" s="30" t="s">
        <v>42</v>
      </c>
    </row>
    <row r="35" spans="1:8" ht="22.5" x14ac:dyDescent="0.2">
      <c r="A35" s="34" t="s">
        <v>26</v>
      </c>
      <c r="B35" s="19">
        <v>9000000</v>
      </c>
      <c r="C35" s="19">
        <v>6000000</v>
      </c>
      <c r="D35" s="19">
        <f>B35+C35</f>
        <v>15000000</v>
      </c>
      <c r="E35" s="19">
        <v>15000000</v>
      </c>
      <c r="F35" s="19">
        <v>15000000</v>
      </c>
      <c r="G35" s="19">
        <f t="shared" ref="G35" si="16">F35-B35</f>
        <v>6000000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3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4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4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9000072</v>
      </c>
      <c r="C40" s="17">
        <f t="shared" ref="C40:G40" si="18">SUM(C37+C31+C21)</f>
        <v>6000000</v>
      </c>
      <c r="D40" s="17">
        <f t="shared" si="18"/>
        <v>15000072</v>
      </c>
      <c r="E40" s="17">
        <f t="shared" si="18"/>
        <v>15000603.25</v>
      </c>
      <c r="F40" s="17">
        <f t="shared" si="18"/>
        <v>15000603.25</v>
      </c>
      <c r="G40" s="11">
        <f t="shared" si="18"/>
        <v>6000531.25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6" t="s">
        <v>36</v>
      </c>
      <c r="B45" s="46"/>
      <c r="C45" s="46"/>
      <c r="D45" s="46"/>
      <c r="E45" s="46"/>
      <c r="F45" s="46"/>
      <c r="G45" s="46"/>
    </row>
    <row r="46" spans="1:8" x14ac:dyDescent="0.2">
      <c r="A46" s="36" t="s">
        <v>51</v>
      </c>
      <c r="B46" s="36" t="s">
        <v>52</v>
      </c>
    </row>
    <row r="47" spans="1:8" x14ac:dyDescent="0.2">
      <c r="A47" s="36" t="s">
        <v>53</v>
      </c>
      <c r="B47" s="36"/>
    </row>
    <row r="48" spans="1:8" x14ac:dyDescent="0.2">
      <c r="A48" s="36"/>
      <c r="B48" s="36"/>
    </row>
    <row r="49" spans="1:2" x14ac:dyDescent="0.2">
      <c r="A49" s="36"/>
      <c r="B49" s="36"/>
    </row>
    <row r="50" spans="1:2" ht="22.5" x14ac:dyDescent="0.2">
      <c r="A50" s="36" t="s">
        <v>54</v>
      </c>
      <c r="B50" s="36" t="s">
        <v>55</v>
      </c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2024-05-07T02:12:45Z</cp:lastPrinted>
  <dcterms:created xsi:type="dcterms:W3CDTF">2012-12-11T20:48:19Z</dcterms:created>
  <dcterms:modified xsi:type="dcterms:W3CDTF">2024-05-07T02:12:49Z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