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2024A\"/>
    </mc:Choice>
  </mc:AlternateContent>
  <xr:revisionPtr revIDLastSave="0" documentId="13_ncr:1_{85291461-2A87-4F2E-9429-AEB386860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<sst xmlns="http://schemas.openxmlformats.org/spreadsheetml/2006/main" count="126" uniqueCount="125">
  <si>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</si>
  <si>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</si>
  <si>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</si>
  <si>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</si>
  <si>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</si>
  <si>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</si>
  <si>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</si>
  <si>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</si>
  <si>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</si>
  <si>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</si>
  <si>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</si>
  <si>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</si>
  <si>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</si>
  <si>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</si>
  <si>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</si>
  <si>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</si>
  <si>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</si>
  <si>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</si>
  <si>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</si>
  <si>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</si>
  <si>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</si>
  <si>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</si>
  <si>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</si>
  <si>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</si>
  <si>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</si>
  <si>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</si>
  <si>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</si>
  <si>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</si>
  <si>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</si>
  <si>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</si>
  <si>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</si>
  <si>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</si>
  <si>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</si>
  <si>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</si>
  <si>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</si>
  <si>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</si>
  <si>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</si>
  <si>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</si>
  <si>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</si>
  <si>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</si>
  <si>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</si>
  <si>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</si>
  <si>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</si>
  <si>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</si>
  <si>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</si>
  <si>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</si>
  <si>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</si>
  <si>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</si>
  <si>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</si>
  <si>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</si>
  <si>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</si>
  <si>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</si>
  <si>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</si>
  <si>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</si>
  <si>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</si>
  <si>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</si>
  <si>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</si>
  <si>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</si>
  <si>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</si>
  <si>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</si>
  <si>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</si>
  <si>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</si>
  <si>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</si>
  <si>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</si>
  <si>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</si>
  <si>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</si>
  <si>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</si>
  <si>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</si>
  <si>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</si>
  <si>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</si>
  <si>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</si>
  <si>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</si>
  <si>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</si>
  <si>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</si>
  <si>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</si>
  <si>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</si>
  <si>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</si>
  <si>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</si>
  <si>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</si>
  <si>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</si>
  <si>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</si>
  <si>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</si>
  <si>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</si>
  <si>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</si>
  <si>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</si>
  <si>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</si>
  <si>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</si>
  <si>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</si>
  <si>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</si>
  <si>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</si>
  <si>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</si>
  <si>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</si>
  <si>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</si>
  <si>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</si>
  <si>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</si>
  <si>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</si>
  <si>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</si>
  <si>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</si>
  <si>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</si>
  <si>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</si>
  <si>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</si>
  <si>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</si>
  <si>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</si>
  <si>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</si>
  <si>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</si>
  <si>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</si>
  <si>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</si>
  <si>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</si>
  <si>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</si>
  <si>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</si>
  <si>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</si>
  <si>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</si>
  <si>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</si>
  <si>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</si>
  <si>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</si>
  <si>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</si>
  <si>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</si>
  <si>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</si>
  <si>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</si>
  <si>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</si>
  <si>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</si>
  <si>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</si>
  <si>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Patronato de Feria Moroleón, Gto.</t>
  </si>
  <si>
    <t>al 31 de Diciembre de 2023 y al 30 de Septiembre de 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</si>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</sst>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topLeftCell="B1" zoomScaleNormal="100" workbookViewId="0">
      <selection activeCell="E76" sqref="E76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122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4" t="s">
        <v>123</v>
      </c>
      <c r="B4" s="35"/>
      <c r="C4" s="35"/>
      <c r="D4" s="35"/>
      <c r="E4" s="35"/>
      <c r="F4" s="36"/>
    </row>
    <row r="5" spans="1:6" x14ac:dyDescent="0.25">
      <c r="A5" s="37" t="s">
        <v>2</v>
      </c>
      <c r="B5" s="38"/>
      <c r="C5" s="38"/>
      <c r="D5" s="38"/>
      <c r="E5" s="38"/>
      <c r="F5" s="39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98994.11</v>
      </c>
      <c r="C9" s="26">
        <f>SUM(C10:C16)</f>
        <v>-1866461.39</v>
      </c>
      <c r="D9" s="15" t="s">
        <v>10</v>
      </c>
      <c r="E9" s="26">
        <f>SUM(E10:E18)</f>
        <v>84236.900000000009</v>
      </c>
      <c r="F9" s="26">
        <f>SUM(F10:F18)</f>
        <v>84427.900000000009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6791.55</v>
      </c>
      <c r="F10" s="29">
        <v>6791.55</v>
      </c>
    </row>
    <row r="11" spans="1:6" x14ac:dyDescent="0.25">
      <c r="A11" s="10" t="s">
        <v>13</v>
      </c>
      <c r="B11" s="29">
        <v>98994.11</v>
      </c>
      <c r="C11" s="29">
        <v>-1866461.39</v>
      </c>
      <c r="D11" s="16" t="s">
        <v>14</v>
      </c>
      <c r="E11" s="29">
        <v>78162.350000000006</v>
      </c>
      <c r="F11" s="29">
        <v>78162.350000000006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-717.05</v>
      </c>
      <c r="F16" s="29">
        <v>-839.05</v>
      </c>
    </row>
    <row r="17" spans="1:6" x14ac:dyDescent="0.25">
      <c r="A17" s="9" t="s">
        <v>25</v>
      </c>
      <c r="B17" s="26">
        <f>SUM(B18:B24)</f>
        <v>3000000</v>
      </c>
      <c r="C17" s="26">
        <f>SUM(C18:C24)</f>
        <v>3000000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0.05</v>
      </c>
      <c r="F18" s="29">
        <v>313.05</v>
      </c>
    </row>
    <row r="19" spans="1:6" x14ac:dyDescent="0.25">
      <c r="A19" s="10" t="s">
        <v>29</v>
      </c>
      <c r="B19" s="29">
        <v>0</v>
      </c>
      <c r="C19" s="29">
        <v>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0</v>
      </c>
      <c r="C20" s="29">
        <v>0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3000000</v>
      </c>
      <c r="C24" s="29">
        <v>3000000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3098994.11</v>
      </c>
      <c r="C47" s="28">
        <f>C9+C17+C25+C31+C37+C38+C41</f>
        <v>1133538.6100000001</v>
      </c>
      <c r="D47" s="18" t="s">
        <v>84</v>
      </c>
      <c r="E47" s="28">
        <f>E9+E19+E23+E26+E27+E31+E38+E42</f>
        <v>84236.900000000009</v>
      </c>
      <c r="F47" s="28">
        <f>F9+F19+F23+F26+F27+F31+F38+F42</f>
        <v>84427.900000000009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0</v>
      </c>
      <c r="C52" s="29">
        <v>0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10877</v>
      </c>
      <c r="C53" s="29">
        <v>10877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26050</v>
      </c>
      <c r="C54" s="29">
        <v>26050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-23445</v>
      </c>
      <c r="C55" s="29">
        <v>-23445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0</v>
      </c>
      <c r="C56" s="29">
        <v>0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84236.900000000009</v>
      </c>
      <c r="F59" s="28">
        <f>F47+F57</f>
        <v>84427.900000000009</v>
      </c>
    </row>
    <row r="60" spans="1:6" x14ac:dyDescent="0.25">
      <c r="A60" s="11" t="s">
        <v>104</v>
      </c>
      <c r="B60" s="28">
        <f>SUM(B50:B58)</f>
        <v>13482</v>
      </c>
      <c r="C60" s="28">
        <f>SUM(C50:C58)</f>
        <v>13482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3112476.11</v>
      </c>
      <c r="C62" s="28">
        <f>SUM(C47+C60)</f>
        <v>1147020.6100000001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0</v>
      </c>
      <c r="F63" s="26">
        <f>SUM(F64:F66)</f>
        <v>0</v>
      </c>
    </row>
    <row r="64" spans="1:6" x14ac:dyDescent="0.25">
      <c r="A64" s="7"/>
      <c r="B64" s="24"/>
      <c r="C64" s="24"/>
      <c r="D64" s="15" t="s">
        <v>108</v>
      </c>
      <c r="E64" s="29">
        <v>0</v>
      </c>
      <c r="F64" s="29">
        <v>0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3028239.76</v>
      </c>
      <c r="F68" s="26">
        <f>SUM(F69:F73)</f>
        <v>1062593.01</v>
      </c>
    </row>
    <row r="69" spans="1:6" x14ac:dyDescent="0.25">
      <c r="A69" s="12"/>
      <c r="B69" s="24"/>
      <c r="C69" s="24"/>
      <c r="D69" s="15" t="s">
        <v>112</v>
      </c>
      <c r="E69" s="29">
        <v>-34353.5</v>
      </c>
      <c r="F69" s="29">
        <v>2067887.75</v>
      </c>
    </row>
    <row r="70" spans="1:6" x14ac:dyDescent="0.25">
      <c r="A70" s="12"/>
      <c r="B70" s="24"/>
      <c r="C70" s="24"/>
      <c r="D70" s="15" t="s">
        <v>113</v>
      </c>
      <c r="E70" s="29">
        <v>3062593.26</v>
      </c>
      <c r="F70" s="29">
        <v>-1005294.74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3028239.76</v>
      </c>
      <c r="F79" s="28">
        <f>F63+F68+F75</f>
        <v>1062593.01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3112476.6599999997</v>
      </c>
      <c r="F81" s="28">
        <f>F59+F79</f>
        <v>1147020.9099999999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2018-11-20T17:29:30Z</dcterms:created>
  <dcterms:modified xsi:type="dcterms:W3CDTF">2024-10-21T17:28:16Z</dcterms:modified>
</cp:coreProperties>
</file>