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67D0EF7A-13C7-48B9-912B-A8FDE35A1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B40" i="4" l="1"/>
  <c r="C40" i="4"/>
  <c r="D40" i="4"/>
  <c r="E40" i="4"/>
  <c r="F40" i="4"/>
  <c r="G40" i="4"/>
  <c r="G17" i="4" l="1"/>
  <c r="G41" i="4" l="1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<sst xmlns="http://schemas.openxmlformats.org/spreadsheetml/2006/main" count="68" uniqueCount="45">
  <si>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</si>
  <si>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</si>
  <si>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</si>
  <si>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</si>
  <si>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</si>
  <si>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</si>
  <si>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</si>
  <si>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</si>
  <si>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</si>
  <si>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</si>
  <si>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</si>
  <si>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</si>
  <si>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</si>
  <si>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</si>
  <si>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</si>
  <si>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</si>
  <si>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</si>
  <si>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</si>
  <si>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</si>
  <si>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</si>
  <si>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</si>
  <si>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</si>
  <si>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</si>
  <si>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</si>
  <si>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</si>
  <si>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</si>
  <si>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</si>
  <si>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</si>
  <si>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</si>
  <si>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</si>
  <si>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</si>
  <si>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</si>
  <si>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</si>
  <si>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</si>
  <si>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</si>
  <si>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</si>
  <si>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</si>
  <si>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</si>
  <si>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</si>
  <si>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</si>
  <si>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</si>
  <si>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</si>
  <si>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</si>
  <si>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</si>
  <si>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LA FERIA DE MOROLEON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</si>
</sst>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13" fillId="0" borderId="10" xfId="18" applyNumberFormat="1" applyFont="1" applyBorder="1" applyAlignment="1" applyProtection="1">
      <alignment vertical="top"/>
      <protection locked="0"/>
    </xf>
    <xf numFmtId="4" fontId="9" fillId="0" borderId="10" xfId="18" applyNumberFormat="1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18" applyFont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4" xfId="18" xr:uid="{B0FFDB46-3A7C-4ABA-BFD8-A299B7465B45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topLeftCell="A25" zoomScaleNormal="100" workbookViewId="0">
      <selection activeCell="F43" sqref="F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3.6640625" style="2" bestFit="1" customWidth="1"/>
    <col min="9" max="16384" width="12" style="2"/>
  </cols>
  <sheetData>
    <row r="1" spans="1:8" ht="33.6" customHeight="1" x14ac:dyDescent="0.2">
      <c r="A1" s="47" t="s">
        <v>44</v>
      </c>
      <c r="B1" s="48"/>
      <c r="C1" s="48"/>
      <c r="D1" s="48"/>
      <c r="E1" s="48"/>
      <c r="F1" s="48"/>
      <c r="G1" s="49"/>
    </row>
    <row r="2" spans="1:8" s="3" customFormat="1" x14ac:dyDescent="0.2">
      <c r="A2" s="27"/>
      <c r="B2" s="52" t="s">
        <v>0</v>
      </c>
      <c r="C2" s="53"/>
      <c r="D2" s="53"/>
      <c r="E2" s="53"/>
      <c r="F2" s="54"/>
      <c r="G2" s="50" t="s">
        <v>7</v>
      </c>
    </row>
    <row r="3" spans="1:8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8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8" x14ac:dyDescent="0.2">
      <c r="A5" s="30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8" x14ac:dyDescent="0.2">
      <c r="A6" s="31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8" x14ac:dyDescent="0.2">
      <c r="A7" s="30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8" x14ac:dyDescent="0.2">
      <c r="A8" s="30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8" x14ac:dyDescent="0.2">
      <c r="A9" s="30" t="s">
        <v>18</v>
      </c>
      <c r="B9" s="14">
        <v>72</v>
      </c>
      <c r="C9" s="14">
        <v>0</v>
      </c>
      <c r="D9" s="14">
        <f t="shared" si="0"/>
        <v>72</v>
      </c>
      <c r="E9" s="14">
        <v>1134.83</v>
      </c>
      <c r="F9" s="14">
        <v>1134.83</v>
      </c>
      <c r="G9" s="14">
        <f t="shared" si="1"/>
        <v>1062.83</v>
      </c>
      <c r="H9" s="37"/>
    </row>
    <row r="10" spans="1:8" x14ac:dyDescent="0.2">
      <c r="A10" s="31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8" x14ac:dyDescent="0.2">
      <c r="A11" s="30" t="s">
        <v>20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  <c r="H11" s="37"/>
    </row>
    <row r="12" spans="1:8" ht="22.5" x14ac:dyDescent="0.2">
      <c r="A12" s="30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8" ht="22.5" x14ac:dyDescent="0.2">
      <c r="A13" s="30" t="s">
        <v>22</v>
      </c>
      <c r="B13" s="14">
        <v>9000000</v>
      </c>
      <c r="C13" s="14">
        <v>9900000</v>
      </c>
      <c r="D13" s="14">
        <f t="shared" si="0"/>
        <v>18900000</v>
      </c>
      <c r="E13" s="14">
        <v>18900000</v>
      </c>
      <c r="F13" s="14">
        <v>18900000</v>
      </c>
      <c r="G13" s="14">
        <f t="shared" si="1"/>
        <v>9900000</v>
      </c>
      <c r="H13" s="37"/>
    </row>
    <row r="14" spans="1:8" x14ac:dyDescent="0.2">
      <c r="A14" s="30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  <c r="H14" s="37"/>
    </row>
    <row r="15" spans="1:8" x14ac:dyDescent="0.2">
      <c r="B15" s="10"/>
      <c r="C15" s="10"/>
      <c r="D15" s="10"/>
      <c r="E15" s="10"/>
      <c r="F15" s="10"/>
      <c r="G15" s="10"/>
    </row>
    <row r="16" spans="1:8" x14ac:dyDescent="0.2">
      <c r="A16" s="9" t="s">
        <v>24</v>
      </c>
      <c r="B16" s="43">
        <f>SUM(B5:B14)</f>
        <v>9000072</v>
      </c>
      <c r="C16" s="43">
        <f t="shared" ref="C16:G16" si="2">SUM(C5:C14)</f>
        <v>9900000</v>
      </c>
      <c r="D16" s="43">
        <f t="shared" si="2"/>
        <v>18900072</v>
      </c>
      <c r="E16" s="43">
        <f t="shared" si="2"/>
        <v>18901134.829999998</v>
      </c>
      <c r="F16" s="44">
        <f t="shared" si="2"/>
        <v>18901134.829999998</v>
      </c>
      <c r="G16" s="45">
        <f t="shared" si="2"/>
        <v>9901062.8300000001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35">
        <f>IF(G16&gt;0,G16,0)</f>
        <v>9901062.8300000001</v>
      </c>
    </row>
    <row r="18" spans="1:7" ht="10.5" customHeight="1" x14ac:dyDescent="0.2">
      <c r="A18" s="25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3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3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3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3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3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3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3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3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3"/>
      <c r="B30" s="40"/>
      <c r="C30" s="40"/>
      <c r="D30" s="40"/>
      <c r="E30" s="40"/>
      <c r="F30" s="40"/>
      <c r="G30" s="40"/>
    </row>
    <row r="31" spans="1:7" ht="33.75" x14ac:dyDescent="0.2">
      <c r="A31" s="34" t="s">
        <v>37</v>
      </c>
      <c r="B31" s="41">
        <f t="shared" ref="B31:G31" si="6">SUM(B32:B35)</f>
        <v>9000072</v>
      </c>
      <c r="C31" s="41">
        <f t="shared" si="6"/>
        <v>9900000</v>
      </c>
      <c r="D31" s="41">
        <f t="shared" si="6"/>
        <v>18900072</v>
      </c>
      <c r="E31" s="41">
        <f t="shared" si="6"/>
        <v>18901134.829999998</v>
      </c>
      <c r="F31" s="41">
        <f t="shared" si="6"/>
        <v>18901134.829999998</v>
      </c>
      <c r="G31" s="41">
        <f t="shared" si="6"/>
        <v>9901062.8300000001</v>
      </c>
    </row>
    <row r="32" spans="1:7" x14ac:dyDescent="0.2">
      <c r="A32" s="33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3" t="s">
        <v>31</v>
      </c>
      <c r="B33" s="40">
        <v>72</v>
      </c>
      <c r="C33" s="40">
        <v>0</v>
      </c>
      <c r="D33" s="40">
        <f>B33+C33</f>
        <v>72</v>
      </c>
      <c r="E33" s="40">
        <v>1134.83</v>
      </c>
      <c r="F33" s="40">
        <v>1134.83</v>
      </c>
      <c r="G33" s="40">
        <f t="shared" ref="G33:G35" si="7">F33-B33</f>
        <v>1062.83</v>
      </c>
    </row>
    <row r="34" spans="1:7" ht="22.5" x14ac:dyDescent="0.2">
      <c r="A34" s="33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7"/>
        <v>0</v>
      </c>
    </row>
    <row r="35" spans="1:7" ht="22.5" x14ac:dyDescent="0.2">
      <c r="A35" s="33" t="s">
        <v>22</v>
      </c>
      <c r="B35" s="40">
        <v>9000000</v>
      </c>
      <c r="C35" s="40">
        <v>9900000</v>
      </c>
      <c r="D35" s="40">
        <f>B35+C35</f>
        <v>18900000</v>
      </c>
      <c r="E35" s="40">
        <v>18900000</v>
      </c>
      <c r="F35" s="40">
        <v>18900000</v>
      </c>
      <c r="G35" s="40">
        <f t="shared" si="7"/>
        <v>9900000</v>
      </c>
    </row>
    <row r="36" spans="1:7" x14ac:dyDescent="0.2">
      <c r="A36" s="11"/>
      <c r="B36" s="40"/>
      <c r="C36" s="40"/>
      <c r="D36" s="40"/>
      <c r="E36" s="40"/>
      <c r="F36" s="40"/>
      <c r="G36" s="40"/>
    </row>
    <row r="37" spans="1:7" x14ac:dyDescent="0.2">
      <c r="A37" s="24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3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3"/>
      <c r="B39" s="40"/>
      <c r="C39" s="40"/>
      <c r="D39" s="40"/>
      <c r="E39" s="40"/>
      <c r="F39" s="40"/>
      <c r="G39" s="40"/>
    </row>
    <row r="40" spans="1:7" x14ac:dyDescent="0.2">
      <c r="A40" s="12" t="s">
        <v>24</v>
      </c>
      <c r="B40" s="43">
        <f>SUM(B37+B31+B21)</f>
        <v>9000072</v>
      </c>
      <c r="C40" s="43">
        <f t="shared" ref="C40:G40" si="9">SUM(C37+C31+C21)</f>
        <v>9900000</v>
      </c>
      <c r="D40" s="43">
        <f t="shared" si="9"/>
        <v>18900072</v>
      </c>
      <c r="E40" s="43">
        <f t="shared" si="9"/>
        <v>18901134.829999998</v>
      </c>
      <c r="F40" s="43">
        <f t="shared" si="9"/>
        <v>18901134.829999998</v>
      </c>
      <c r="G40" s="45">
        <f t="shared" si="9"/>
        <v>9901062.8300000001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36">
        <f>IF(G40&gt;0,G40,0)</f>
        <v>9901062.8300000001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ht="25.9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7" spans="1:7" x14ac:dyDescent="0.2">
      <c r="A47" s="38" t="s">
        <v>38</v>
      </c>
    </row>
    <row r="48" spans="1:7" x14ac:dyDescent="0.2">
      <c r="A48" s="42" t="s">
        <v>39</v>
      </c>
      <c r="B48" s="42" t="s">
        <v>40</v>
      </c>
    </row>
    <row r="49" spans="1:2" x14ac:dyDescent="0.2">
      <c r="A49" s="42" t="s">
        <v>41</v>
      </c>
      <c r="B49" s="42"/>
    </row>
    <row r="50" spans="1:2" x14ac:dyDescent="0.2">
      <c r="A50" s="42"/>
      <c r="B50" s="42"/>
    </row>
    <row r="51" spans="1:2" x14ac:dyDescent="0.2">
      <c r="A51" s="42"/>
      <c r="B51" s="42"/>
    </row>
    <row r="52" spans="1:2" ht="22.5" x14ac:dyDescent="0.2">
      <c r="A52" s="42" t="s">
        <v>42</v>
      </c>
      <c r="B52" s="42" t="s">
        <v>43</v>
      </c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4:F4" numberStoredAsText="1"/>
    <ignoredError sqref="B20:F20" numberStoredAsText="1" unlockedFormula="1"/>
    <ignoredError sqref="B17:G19 G20 H15 H16 H10 B41:C44 F41:G44 H11:H14" unlockedFormula="1"/>
    <ignoredError sqref="D41:E44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2012-12-11T20:48:19Z</dcterms:created>
  <dcterms:modified xsi:type="dcterms:W3CDTF">2025-01-29T20:27:56Z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