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324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CHARLY\Desktop\Cuenta Publica 4to. Trimestre Octubre-Diciembre 2024a\"/>
    </mc:Choice>
  </mc:AlternateContent>
  <xr:revisionPtr revIDLastSave="0" documentId="13_ncr:1_{A2C56F38-942A-46E2-B440-BF7F8482A6E5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GCP" sheetId="1" r:id="rId1"/>
  </sheets>
  <calcPr calcId="191028"/>
</workbook>
</file>

<file path=xl/calcChain.xml><?xml version="1.0" encoding="utf-8"?>
<calcChain xmlns="http://schemas.openxmlformats.org/spreadsheetml/2006/main">
  <c r="D35" i="1" l="1"/>
  <c r="G35" i="1" s="1"/>
  <c r="D34" i="1"/>
  <c r="G34" i="1" s="1"/>
  <c r="D33" i="1"/>
  <c r="G33" i="1" s="1"/>
  <c r="D32" i="1"/>
  <c r="G32" i="1" s="1"/>
  <c r="G31" i="1"/>
  <c r="F31" i="1"/>
  <c r="E31" i="1"/>
  <c r="D31" i="1"/>
  <c r="C31" i="1"/>
  <c r="B31" i="1"/>
  <c r="D30" i="1"/>
  <c r="G30" i="1" s="1"/>
  <c r="D29" i="1"/>
  <c r="G29" i="1" s="1"/>
  <c r="D28" i="1"/>
  <c r="G28" i="1" s="1"/>
  <c r="D27" i="1"/>
  <c r="G27" i="1" s="1"/>
  <c r="G26" i="1"/>
  <c r="F26" i="1"/>
  <c r="E26" i="1"/>
  <c r="D26" i="1"/>
  <c r="C26" i="1"/>
  <c r="B26" i="1"/>
  <c r="D25" i="1"/>
  <c r="G25" i="1" s="1"/>
  <c r="D24" i="1"/>
  <c r="G24" i="1" s="1"/>
  <c r="G23" i="1"/>
  <c r="F23" i="1"/>
  <c r="E23" i="1"/>
  <c r="D23" i="1"/>
  <c r="C23" i="1"/>
  <c r="B23" i="1"/>
  <c r="D22" i="1"/>
  <c r="G22" i="1" s="1"/>
  <c r="D21" i="1"/>
  <c r="G21" i="1" s="1"/>
  <c r="D20" i="1"/>
  <c r="G20" i="1" s="1"/>
  <c r="G19" i="1"/>
  <c r="F19" i="1"/>
  <c r="E19" i="1"/>
  <c r="D19" i="1"/>
  <c r="C19" i="1"/>
  <c r="B19" i="1"/>
  <c r="D18" i="1"/>
  <c r="G18" i="1" s="1"/>
  <c r="D17" i="1"/>
  <c r="G17" i="1" s="1"/>
  <c r="D16" i="1"/>
  <c r="G16" i="1" s="1"/>
  <c r="D15" i="1"/>
  <c r="G15" i="1" s="1"/>
  <c r="D14" i="1"/>
  <c r="G14" i="1" s="1"/>
  <c r="D13" i="1"/>
  <c r="G13" i="1" s="1"/>
  <c r="D12" i="1"/>
  <c r="G12" i="1" s="1"/>
  <c r="D11" i="1"/>
  <c r="G11" i="1" s="1"/>
  <c r="G10" i="1"/>
  <c r="F10" i="1"/>
  <c r="E10" i="1"/>
  <c r="D10" i="1"/>
  <c r="C10" i="1"/>
  <c r="B10" i="1"/>
  <c r="D9" i="1"/>
  <c r="G9" i="1" s="1"/>
  <c r="D8" i="1"/>
  <c r="G8" i="1" s="1"/>
  <c r="G7" i="1"/>
  <c r="F7" i="1"/>
  <c r="E7" i="1"/>
  <c r="D7" i="1"/>
  <c r="C7" i="1"/>
  <c r="B7" i="1"/>
  <c r="G6" i="1"/>
  <c r="G37" i="1" s="1"/>
  <c r="F6" i="1"/>
  <c r="F37" i="1" s="1"/>
  <c r="E6" i="1"/>
  <c r="E37" i="1" s="1"/>
  <c r="D6" i="1"/>
  <c r="D37" i="1" s="1"/>
  <c r="C6" i="1"/>
  <c r="C37" i="1" s="1"/>
  <c r="B6" i="1"/>
  <c r="B37" i="1" s="1"/>
</calcChain>
</file>

<file path=xl/sharedStrings.xml><?xml version="1.0" encoding="utf-8"?>
<sst xmlns="http://schemas.openxmlformats.org/spreadsheetml/2006/main" count="48" uniqueCount="48">
  <si>
    <t>Egresos</t>
  </si>
  <si>
    <t>Concepto</t>
  </si>
  <si>
    <t>Aprobado</t>
  </si>
  <si>
    <t>Ampliaciones/ (Reducciones)</t>
  </si>
  <si>
    <t>Modificado</t>
  </si>
  <si>
    <t>Devengado</t>
  </si>
  <si>
    <t>Pagado</t>
  </si>
  <si>
    <t>Subejercicio</t>
  </si>
  <si>
    <t>3 = (1 + 2 )</t>
  </si>
  <si>
    <t>6 = ( 3 - 4 )</t>
  </si>
  <si>
    <t>Programas</t>
  </si>
  <si>
    <t>Subsidios: Sector Social y Privado o Entidades Federativas y Municipios</t>
  </si>
  <si>
    <t>Sujetos a Reglas de Operación</t>
  </si>
  <si>
    <t>Otros Subsidios</t>
  </si>
  <si>
    <t>Desempeño de las Funciones</t>
  </si>
  <si>
    <t>Prestación de Servicios Públicos</t>
  </si>
  <si>
    <t>Provisión de Bienes Públicos</t>
  </si>
  <si>
    <t>Planeación, seguimiento y evaluación de políticas públicas</t>
  </si>
  <si>
    <t>Promoción y fomento</t>
  </si>
  <si>
    <t>Regulación y supervisión</t>
  </si>
  <si>
    <t>Funciones de las Fuerzas Armadas (Únicamente Gobierno Federal)</t>
  </si>
  <si>
    <t>Específicos</t>
  </si>
  <si>
    <t>Proyectos de Inversión</t>
  </si>
  <si>
    <t>Administrativos y de Apoyo</t>
  </si>
  <si>
    <t>Apoyo al proceso presupuestario y para mejorar la eficiencia institucional</t>
  </si>
  <si>
    <t>Apoyo a la función pública y al mejoramiento de la gestión</t>
  </si>
  <si>
    <t>Operaciones ajenas</t>
  </si>
  <si>
    <t>Compromisos</t>
  </si>
  <si>
    <t>Obligaciones de cumplimiento de resolución jurisdiccional</t>
  </si>
  <si>
    <t>Desastres Naturales</t>
  </si>
  <si>
    <t>Obligaciones</t>
  </si>
  <si>
    <t>Pensiones y jubilaciones</t>
  </si>
  <si>
    <t>Aportaciones a la seguridad social</t>
  </si>
  <si>
    <t>Aportaciones a fondos de estabilización</t>
  </si>
  <si>
    <t>Aportaciones a fondos de inversión y reestructura de pensiones</t>
  </si>
  <si>
    <t>Programas de Gasto Federalizado</t>
  </si>
  <si>
    <t>Gasto Federalizado</t>
  </si>
  <si>
    <t>Participaciones a entidades federativas y municipios</t>
  </si>
  <si>
    <t>Costo financiero, deuda o apoyos a deudores y ahorradores de la banca</t>
  </si>
  <si>
    <t>Adeudos de ejercicios fiscales anteriores</t>
  </si>
  <si>
    <t>Total del Gasto</t>
  </si>
  <si>
    <t>"Bajo protesta de decir verdad declaramos que los Estados Financieros y sus notas, son razonablemente correctos y son responsabilidad del emisor"</t>
  </si>
  <si>
    <t xml:space="preserve">Presidente del pratonato de la feria moroleon                                           </t>
  </si>
  <si>
    <t>Contador:</t>
  </si>
  <si>
    <t xml:space="preserve">                                                                                                               </t>
  </si>
  <si>
    <t xml:space="preserve">Prof. Eduardo Guzman Zavala                                                            </t>
  </si>
  <si>
    <t>C.P. Carlos Leon Baeza</t>
  </si>
  <si>
    <t>Patronato de la Feria de Moroleon, Gto.
Gasto por Categoría Programática
Del 01 de enero al 31 de diciembre de 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</si>
</sst>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4" formatCode="_-&quot;$&quot;* #,##0.00_-;\-&quot;$&quot;* #,##0.00_-;_-&quot;$&quot;* &quot;-&quot;??_-;_-@_-"/>
    <numFmt numFmtId="43" formatCode="_-* #,##0.00_-;\-* #,##0.00_-;_-* &quot;-&quot;??_-;_-@_-"/>
    <numFmt numFmtId="164" formatCode="_-[$€-2]* #,##0.00_-;\-[$€-2]* #,##0.00_-;_-[$€-2]* &quot;-&quot;??_-"/>
  </numFmts>
  <fonts count="9" x14ac:knownFonts="1">
    <font>
      <sz val="11"/>
      <color theme="1"/>
      <name val="Calibri"/>
      <family val="2"/>
      <scheme val="minor"/>
    </font>
    <font>
      <sz val="10"/>
      <name val="Arial"/>
      <family val="2"/>
    </font>
    <font>
      <sz val="8"/>
      <name val="Arial"/>
      <family val="2"/>
    </font>
    <font>
      <sz val="11"/>
      <color indexed="8"/>
      <name val="Calibri"/>
      <family val="2"/>
    </font>
    <font>
      <sz val="11"/>
      <color theme="1"/>
      <name val="Calibri"/>
      <family val="2"/>
      <scheme val="minor"/>
    </font>
    <font>
      <sz val="8"/>
      <color theme="1"/>
      <name val="Arial"/>
      <family val="2"/>
    </font>
    <font>
      <sz val="10"/>
      <color theme="1"/>
      <name val="Times New Roman"/>
      <family val="2"/>
    </font>
    <font>
      <b/>
      <sz val="8"/>
      <name val="Arial"/>
      <family val="2"/>
    </font>
    <font>
      <b/>
      <sz val="8"/>
      <color theme="1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</fills>
  <borders count="15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22">
    <xf numFmtId="0" fontId="0" fillId="0" borderId="0"/>
    <xf numFmtId="164" fontId="1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4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5" fillId="0" borderId="0"/>
    <xf numFmtId="0" fontId="1" fillId="0" borderId="0"/>
    <xf numFmtId="0" fontId="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4" fillId="0" borderId="0"/>
    <xf numFmtId="9" fontId="1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4" fillId="0" borderId="0" applyFont="0" applyFill="0" applyBorder="0" applyAlignment="0" applyProtection="0"/>
    <xf numFmtId="44" fontId="1" fillId="0" borderId="0" applyFont="0" applyFill="0" applyBorder="0" applyAlignment="0" applyProtection="0"/>
  </cellStyleXfs>
  <cellXfs count="31">
    <xf numFmtId="0" fontId="0" fillId="0" borderId="0" xfId="0"/>
    <xf numFmtId="0" fontId="5" fillId="0" borderId="0" xfId="0" applyFont="1" applyProtection="1">
      <protection locked="0"/>
    </xf>
    <xf numFmtId="4" fontId="5" fillId="0" borderId="0" xfId="0" applyNumberFormat="1" applyFont="1" applyProtection="1">
      <protection locked="0"/>
    </xf>
    <xf numFmtId="0" fontId="2" fillId="0" borderId="5" xfId="0" applyFont="1" applyBorder="1" applyAlignment="1">
      <alignment horizontal="left"/>
    </xf>
    <xf numFmtId="0" fontId="7" fillId="0" borderId="5" xfId="0" applyFont="1" applyBorder="1" applyAlignment="1" applyProtection="1">
      <alignment horizontal="left" indent="1"/>
      <protection locked="0"/>
    </xf>
    <xf numFmtId="0" fontId="7" fillId="2" borderId="10" xfId="9" applyFont="1" applyFill="1" applyBorder="1" applyAlignment="1">
      <alignment horizontal="center" vertical="center" wrapText="1"/>
    </xf>
    <xf numFmtId="4" fontId="7" fillId="2" borderId="10" xfId="9" applyNumberFormat="1" applyFont="1" applyFill="1" applyBorder="1" applyAlignment="1">
      <alignment horizontal="center" vertical="center" wrapText="1"/>
    </xf>
    <xf numFmtId="0" fontId="7" fillId="0" borderId="11" xfId="9" applyFont="1" applyBorder="1" applyAlignment="1">
      <alignment horizontal="center" vertical="center"/>
    </xf>
    <xf numFmtId="0" fontId="7" fillId="0" borderId="12" xfId="9" applyFont="1" applyBorder="1" applyAlignment="1">
      <alignment horizontal="center" vertical="center" wrapText="1"/>
    </xf>
    <xf numFmtId="4" fontId="7" fillId="0" borderId="14" xfId="0" applyNumberFormat="1" applyFont="1" applyBorder="1" applyAlignment="1" applyProtection="1">
      <alignment horizontal="right"/>
      <protection locked="0"/>
    </xf>
    <xf numFmtId="4" fontId="7" fillId="0" borderId="14" xfId="0" applyNumberFormat="1" applyFont="1" applyBorder="1" applyProtection="1">
      <protection locked="0"/>
    </xf>
    <xf numFmtId="4" fontId="2" fillId="0" borderId="14" xfId="0" applyNumberFormat="1" applyFont="1" applyBorder="1" applyProtection="1">
      <protection locked="0"/>
    </xf>
    <xf numFmtId="0" fontId="7" fillId="2" borderId="2" xfId="9" applyFont="1" applyFill="1" applyBorder="1" applyAlignment="1">
      <alignment horizontal="center" vertical="center"/>
    </xf>
    <xf numFmtId="0" fontId="7" fillId="2" borderId="4" xfId="9" applyFont="1" applyFill="1" applyBorder="1" applyAlignment="1">
      <alignment horizontal="center" vertical="center"/>
    </xf>
    <xf numFmtId="4" fontId="7" fillId="2" borderId="9" xfId="9" applyNumberFormat="1" applyFont="1" applyFill="1" applyBorder="1" applyAlignment="1">
      <alignment horizontal="center" vertical="center" wrapText="1"/>
    </xf>
    <xf numFmtId="4" fontId="7" fillId="2" borderId="7" xfId="9" applyNumberFormat="1" applyFont="1" applyFill="1" applyBorder="1" applyAlignment="1">
      <alignment horizontal="center" vertical="center" wrapText="1"/>
    </xf>
    <xf numFmtId="0" fontId="7" fillId="2" borderId="6" xfId="9" applyFont="1" applyFill="1" applyBorder="1" applyAlignment="1">
      <alignment horizontal="center" vertical="center"/>
    </xf>
    <xf numFmtId="0" fontId="5" fillId="0" borderId="3" xfId="0" applyFont="1" applyBorder="1" applyProtection="1">
      <protection locked="0"/>
    </xf>
    <xf numFmtId="0" fontId="2" fillId="0" borderId="0" xfId="9" applyFont="1"/>
    <xf numFmtId="0" fontId="2" fillId="0" borderId="0" xfId="8" applyFont="1" applyAlignment="1" applyProtection="1">
      <alignment horizontal="left" vertical="top" indent="1"/>
      <protection hidden="1"/>
    </xf>
    <xf numFmtId="0" fontId="2" fillId="0" borderId="0" xfId="0" applyFont="1" applyAlignment="1">
      <alignment horizontal="left" indent="2"/>
    </xf>
    <xf numFmtId="0" fontId="2" fillId="0" borderId="0" xfId="8" applyFont="1" applyAlignment="1" applyProtection="1">
      <alignment vertical="top" wrapText="1"/>
      <protection locked="0"/>
    </xf>
    <xf numFmtId="4" fontId="7" fillId="0" borderId="10" xfId="0" applyNumberFormat="1" applyFont="1" applyBorder="1" applyProtection="1">
      <protection locked="0"/>
    </xf>
    <xf numFmtId="4" fontId="7" fillId="2" borderId="12" xfId="9" applyNumberFormat="1" applyFont="1" applyFill="1" applyBorder="1" applyAlignment="1">
      <alignment horizontal="center" vertical="center" wrapText="1"/>
    </xf>
    <xf numFmtId="4" fontId="7" fillId="2" borderId="13" xfId="9" applyNumberFormat="1" applyFont="1" applyFill="1" applyBorder="1" applyAlignment="1">
      <alignment horizontal="center" vertical="center" wrapText="1"/>
    </xf>
    <xf numFmtId="0" fontId="7" fillId="2" borderId="7" xfId="9" applyFont="1" applyFill="1" applyBorder="1" applyAlignment="1" applyProtection="1">
      <alignment horizontal="center" vertical="center" wrapText="1"/>
      <protection locked="0"/>
    </xf>
    <xf numFmtId="0" fontId="7" fillId="2" borderId="8" xfId="9" applyFont="1" applyFill="1" applyBorder="1" applyAlignment="1" applyProtection="1">
      <alignment horizontal="center" vertical="center" wrapText="1"/>
      <protection locked="0"/>
    </xf>
    <xf numFmtId="0" fontId="7" fillId="2" borderId="9" xfId="9" applyFont="1" applyFill="1" applyBorder="1" applyAlignment="1" applyProtection="1">
      <alignment horizontal="center" vertical="center" wrapText="1"/>
      <protection locked="0"/>
    </xf>
    <xf numFmtId="0" fontId="8" fillId="2" borderId="1" xfId="0" applyFont="1" applyFill="1" applyBorder="1" applyAlignment="1" applyProtection="1">
      <alignment horizontal="center" wrapText="1"/>
      <protection locked="0"/>
    </xf>
    <xf numFmtId="0" fontId="8" fillId="2" borderId="11" xfId="0" applyFont="1" applyFill="1" applyBorder="1" applyAlignment="1" applyProtection="1">
      <alignment horizontal="center"/>
      <protection locked="0"/>
    </xf>
    <xf numFmtId="0" fontId="8" fillId="2" borderId="2" xfId="0" applyFont="1" applyFill="1" applyBorder="1" applyAlignment="1" applyProtection="1">
      <alignment horizontal="center"/>
      <protection locked="0"/>
    </xf>
  </cellXfs>
  <cellStyles count="22">
    <cellStyle name="Euro" xfId="1" xr:uid="{00000000-0005-0000-0000-000000000000}"/>
    <cellStyle name="Millares 2" xfId="2" xr:uid="{00000000-0005-0000-0000-000001000000}"/>
    <cellStyle name="Millares 2 2" xfId="3" xr:uid="{00000000-0005-0000-0000-000002000000}"/>
    <cellStyle name="Millares 2 2 2" xfId="18" xr:uid="{5E92FC5A-7D0C-472D-B0ED-72F2371D1DB4}"/>
    <cellStyle name="Millares 2 3" xfId="4" xr:uid="{00000000-0005-0000-0000-000003000000}"/>
    <cellStyle name="Millares 2 3 2" xfId="19" xr:uid="{6727A121-3A08-41A4-81CC-476BEC13501D}"/>
    <cellStyle name="Millares 2 4" xfId="17" xr:uid="{919817E6-E83F-4CA6-8C7C-4F1AD2BC1166}"/>
    <cellStyle name="Millares 3" xfId="5" xr:uid="{00000000-0005-0000-0000-000004000000}"/>
    <cellStyle name="Millares 3 2" xfId="20" xr:uid="{BA60B62E-89DD-4755-8C65-F9B188D6242B}"/>
    <cellStyle name="Moneda 2" xfId="6" xr:uid="{00000000-0005-0000-0000-000005000000}"/>
    <cellStyle name="Moneda 2 2" xfId="21" xr:uid="{8131FBD9-37F7-46D0-BD4C-43B225ADD929}"/>
    <cellStyle name="Normal" xfId="0" builtinId="0"/>
    <cellStyle name="Normal 2" xfId="7" xr:uid="{00000000-0005-0000-0000-000007000000}"/>
    <cellStyle name="Normal 2 2" xfId="8" xr:uid="{00000000-0005-0000-0000-000008000000}"/>
    <cellStyle name="Normal 3" xfId="9" xr:uid="{00000000-0005-0000-0000-000009000000}"/>
    <cellStyle name="Normal 4" xfId="10" xr:uid="{00000000-0005-0000-0000-00000A000000}"/>
    <cellStyle name="Normal 4 2" xfId="11" xr:uid="{00000000-0005-0000-0000-00000B000000}"/>
    <cellStyle name="Normal 5" xfId="12" xr:uid="{00000000-0005-0000-0000-00000C000000}"/>
    <cellStyle name="Normal 5 2" xfId="13" xr:uid="{00000000-0005-0000-0000-00000D000000}"/>
    <cellStyle name="Normal 6" xfId="14" xr:uid="{00000000-0005-0000-0000-00000E000000}"/>
    <cellStyle name="Normal 6 2" xfId="15" xr:uid="{00000000-0005-0000-0000-00000F000000}"/>
    <cellStyle name="Porcentual 2" xfId="16" xr:uid="{00000000-0005-0000-0000-000010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G45"/>
  <sheetViews>
    <sheetView showGridLines="0" tabSelected="1" topLeftCell="A25" zoomScaleNormal="100" zoomScaleSheetLayoutView="90" workbookViewId="0">
      <selection activeCell="F45" sqref="F45"/>
    </sheetView>
  </sheetViews>
  <sheetFormatPr baseColWidth="10" defaultColWidth="11.42578125" defaultRowHeight="11.25" x14ac:dyDescent="0.2"/>
  <cols>
    <col min="1" max="1" width="62.42578125" style="1" customWidth="1"/>
    <col min="2" max="2" width="15.7109375" style="1" customWidth="1"/>
    <col min="3" max="3" width="18.7109375" style="1" customWidth="1"/>
    <col min="4" max="4" width="15.7109375" style="1" customWidth="1"/>
    <col min="5" max="7" width="15.7109375" style="2" customWidth="1"/>
    <col min="8" max="16384" width="11.42578125" style="1"/>
  </cols>
  <sheetData>
    <row r="1" spans="1:7" ht="33" customHeight="1" x14ac:dyDescent="0.2">
      <c r="A1" s="28" t="s">
        <v>47</v>
      </c>
      <c r="B1" s="29"/>
      <c r="C1" s="29"/>
      <c r="D1" s="29"/>
      <c r="E1" s="29"/>
      <c r="F1" s="29"/>
      <c r="G1" s="30"/>
    </row>
    <row r="2" spans="1:7" ht="14.45" customHeight="1" x14ac:dyDescent="0.2">
      <c r="A2" s="12"/>
      <c r="B2" s="25" t="s">
        <v>0</v>
      </c>
      <c r="C2" s="26"/>
      <c r="D2" s="26"/>
      <c r="E2" s="26"/>
      <c r="F2" s="27"/>
      <c r="G2" s="23" t="s">
        <v>7</v>
      </c>
    </row>
    <row r="3" spans="1:7" ht="22.5" x14ac:dyDescent="0.2">
      <c r="A3" s="13" t="s">
        <v>1</v>
      </c>
      <c r="B3" s="14" t="s">
        <v>2</v>
      </c>
      <c r="C3" s="6" t="s">
        <v>3</v>
      </c>
      <c r="D3" s="6" t="s">
        <v>4</v>
      </c>
      <c r="E3" s="6" t="s">
        <v>5</v>
      </c>
      <c r="F3" s="15" t="s">
        <v>6</v>
      </c>
      <c r="G3" s="24"/>
    </row>
    <row r="4" spans="1:7" x14ac:dyDescent="0.2">
      <c r="A4" s="16"/>
      <c r="B4" s="5">
        <v>1</v>
      </c>
      <c r="C4" s="5">
        <v>2</v>
      </c>
      <c r="D4" s="5" t="s">
        <v>8</v>
      </c>
      <c r="E4" s="5">
        <v>4</v>
      </c>
      <c r="F4" s="5">
        <v>5</v>
      </c>
      <c r="G4" s="5" t="s">
        <v>9</v>
      </c>
    </row>
    <row r="5" spans="1:7" x14ac:dyDescent="0.2">
      <c r="A5" s="7"/>
      <c r="B5" s="8"/>
      <c r="C5" s="8"/>
      <c r="D5" s="8"/>
      <c r="E5" s="8"/>
      <c r="F5" s="8"/>
      <c r="G5" s="8"/>
    </row>
    <row r="6" spans="1:7" x14ac:dyDescent="0.2">
      <c r="A6" s="18" t="s">
        <v>10</v>
      </c>
      <c r="B6" s="9">
        <f>+B7+B10+B19+B23+B26+B31</f>
        <v>9000072</v>
      </c>
      <c r="C6" s="9">
        <f t="shared" ref="C6:G6" si="0">+C7+C10+C19+C23+C26+C31</f>
        <v>16033538.609999999</v>
      </c>
      <c r="D6" s="9">
        <f t="shared" si="0"/>
        <v>25033610.609999999</v>
      </c>
      <c r="E6" s="9">
        <f t="shared" si="0"/>
        <v>18865224.640000001</v>
      </c>
      <c r="F6" s="9">
        <f t="shared" si="0"/>
        <v>18164761.640000001</v>
      </c>
      <c r="G6" s="9">
        <f t="shared" si="0"/>
        <v>6168385.9699999988</v>
      </c>
    </row>
    <row r="7" spans="1:7" x14ac:dyDescent="0.2">
      <c r="A7" s="19" t="s">
        <v>11</v>
      </c>
      <c r="B7" s="10">
        <f>SUM(B8:B9)</f>
        <v>0</v>
      </c>
      <c r="C7" s="10">
        <f>SUM(C8:C9)</f>
        <v>0</v>
      </c>
      <c r="D7" s="10">
        <f t="shared" ref="D7:G7" si="1">SUM(D8:D9)</f>
        <v>0</v>
      </c>
      <c r="E7" s="10">
        <f t="shared" si="1"/>
        <v>0</v>
      </c>
      <c r="F7" s="10">
        <f t="shared" si="1"/>
        <v>0</v>
      </c>
      <c r="G7" s="10">
        <f t="shared" si="1"/>
        <v>0</v>
      </c>
    </row>
    <row r="8" spans="1:7" x14ac:dyDescent="0.2">
      <c r="A8" s="20" t="s">
        <v>12</v>
      </c>
      <c r="B8" s="11">
        <v>0</v>
      </c>
      <c r="C8" s="11">
        <v>0</v>
      </c>
      <c r="D8" s="11">
        <f>B8+C8</f>
        <v>0</v>
      </c>
      <c r="E8" s="11">
        <v>0</v>
      </c>
      <c r="F8" s="11">
        <v>0</v>
      </c>
      <c r="G8" s="11">
        <f>D8-E8</f>
        <v>0</v>
      </c>
    </row>
    <row r="9" spans="1:7" x14ac:dyDescent="0.2">
      <c r="A9" s="20" t="s">
        <v>13</v>
      </c>
      <c r="B9" s="11">
        <v>0</v>
      </c>
      <c r="C9" s="11">
        <v>0</v>
      </c>
      <c r="D9" s="11">
        <f>B9+C9</f>
        <v>0</v>
      </c>
      <c r="E9" s="11">
        <v>0</v>
      </c>
      <c r="F9" s="11">
        <v>0</v>
      </c>
      <c r="G9" s="11">
        <f>D9-E9</f>
        <v>0</v>
      </c>
    </row>
    <row r="10" spans="1:7" x14ac:dyDescent="0.2">
      <c r="A10" s="19" t="s">
        <v>14</v>
      </c>
      <c r="B10" s="10">
        <f>SUM(B11:B18)</f>
        <v>9000072</v>
      </c>
      <c r="C10" s="10">
        <f>SUM(C11:C18)</f>
        <v>16033538.609999999</v>
      </c>
      <c r="D10" s="10">
        <f t="shared" ref="D10:G10" si="2">SUM(D11:D18)</f>
        <v>25033610.609999999</v>
      </c>
      <c r="E10" s="10">
        <f t="shared" si="2"/>
        <v>18865224.640000001</v>
      </c>
      <c r="F10" s="10">
        <f t="shared" si="2"/>
        <v>18164761.640000001</v>
      </c>
      <c r="G10" s="10">
        <f t="shared" si="2"/>
        <v>6168385.9699999988</v>
      </c>
    </row>
    <row r="11" spans="1:7" x14ac:dyDescent="0.2">
      <c r="A11" s="20" t="s">
        <v>15</v>
      </c>
      <c r="B11" s="11">
        <v>9000072</v>
      </c>
      <c r="C11" s="11">
        <v>16033538.609999999</v>
      </c>
      <c r="D11" s="11">
        <f t="shared" ref="D11:D18" si="3">B11+C11</f>
        <v>25033610.609999999</v>
      </c>
      <c r="E11" s="11">
        <v>18865224.640000001</v>
      </c>
      <c r="F11" s="11">
        <v>18164761.640000001</v>
      </c>
      <c r="G11" s="11">
        <f t="shared" ref="G11:G18" si="4">D11-E11</f>
        <v>6168385.9699999988</v>
      </c>
    </row>
    <row r="12" spans="1:7" x14ac:dyDescent="0.2">
      <c r="A12" s="20" t="s">
        <v>16</v>
      </c>
      <c r="B12" s="11">
        <v>0</v>
      </c>
      <c r="C12" s="11">
        <v>0</v>
      </c>
      <c r="D12" s="11">
        <f t="shared" si="3"/>
        <v>0</v>
      </c>
      <c r="E12" s="11">
        <v>0</v>
      </c>
      <c r="F12" s="11">
        <v>0</v>
      </c>
      <c r="G12" s="11">
        <f t="shared" si="4"/>
        <v>0</v>
      </c>
    </row>
    <row r="13" spans="1:7" x14ac:dyDescent="0.2">
      <c r="A13" s="20" t="s">
        <v>17</v>
      </c>
      <c r="B13" s="11">
        <v>0</v>
      </c>
      <c r="C13" s="11">
        <v>0</v>
      </c>
      <c r="D13" s="11">
        <f t="shared" si="3"/>
        <v>0</v>
      </c>
      <c r="E13" s="11">
        <v>0</v>
      </c>
      <c r="F13" s="11">
        <v>0</v>
      </c>
      <c r="G13" s="11">
        <f t="shared" si="4"/>
        <v>0</v>
      </c>
    </row>
    <row r="14" spans="1:7" x14ac:dyDescent="0.2">
      <c r="A14" s="20" t="s">
        <v>18</v>
      </c>
      <c r="B14" s="11">
        <v>0</v>
      </c>
      <c r="C14" s="11">
        <v>0</v>
      </c>
      <c r="D14" s="11">
        <f t="shared" si="3"/>
        <v>0</v>
      </c>
      <c r="E14" s="11">
        <v>0</v>
      </c>
      <c r="F14" s="11">
        <v>0</v>
      </c>
      <c r="G14" s="11">
        <f t="shared" si="4"/>
        <v>0</v>
      </c>
    </row>
    <row r="15" spans="1:7" x14ac:dyDescent="0.2">
      <c r="A15" s="20" t="s">
        <v>19</v>
      </c>
      <c r="B15" s="11">
        <v>0</v>
      </c>
      <c r="C15" s="11">
        <v>0</v>
      </c>
      <c r="D15" s="11">
        <f t="shared" si="3"/>
        <v>0</v>
      </c>
      <c r="E15" s="11">
        <v>0</v>
      </c>
      <c r="F15" s="11">
        <v>0</v>
      </c>
      <c r="G15" s="11">
        <f t="shared" si="4"/>
        <v>0</v>
      </c>
    </row>
    <row r="16" spans="1:7" x14ac:dyDescent="0.2">
      <c r="A16" s="20" t="s">
        <v>20</v>
      </c>
      <c r="B16" s="11">
        <v>0</v>
      </c>
      <c r="C16" s="11">
        <v>0</v>
      </c>
      <c r="D16" s="11">
        <f t="shared" si="3"/>
        <v>0</v>
      </c>
      <c r="E16" s="11">
        <v>0</v>
      </c>
      <c r="F16" s="11">
        <v>0</v>
      </c>
      <c r="G16" s="11">
        <f t="shared" si="4"/>
        <v>0</v>
      </c>
    </row>
    <row r="17" spans="1:7" x14ac:dyDescent="0.2">
      <c r="A17" s="20" t="s">
        <v>21</v>
      </c>
      <c r="B17" s="11">
        <v>0</v>
      </c>
      <c r="C17" s="11">
        <v>0</v>
      </c>
      <c r="D17" s="11">
        <f t="shared" si="3"/>
        <v>0</v>
      </c>
      <c r="E17" s="11">
        <v>0</v>
      </c>
      <c r="F17" s="11">
        <v>0</v>
      </c>
      <c r="G17" s="11">
        <f t="shared" si="4"/>
        <v>0</v>
      </c>
    </row>
    <row r="18" spans="1:7" x14ac:dyDescent="0.2">
      <c r="A18" s="20" t="s">
        <v>22</v>
      </c>
      <c r="B18" s="11">
        <v>0</v>
      </c>
      <c r="C18" s="11">
        <v>0</v>
      </c>
      <c r="D18" s="11">
        <f t="shared" si="3"/>
        <v>0</v>
      </c>
      <c r="E18" s="11">
        <v>0</v>
      </c>
      <c r="F18" s="11">
        <v>0</v>
      </c>
      <c r="G18" s="11">
        <f t="shared" si="4"/>
        <v>0</v>
      </c>
    </row>
    <row r="19" spans="1:7" x14ac:dyDescent="0.2">
      <c r="A19" s="19" t="s">
        <v>23</v>
      </c>
      <c r="B19" s="10">
        <f>SUM(B20:B22)</f>
        <v>0</v>
      </c>
      <c r="C19" s="10">
        <f>SUM(C20:C22)</f>
        <v>0</v>
      </c>
      <c r="D19" s="10">
        <f t="shared" ref="D19:G19" si="5">SUM(D20:D22)</f>
        <v>0</v>
      </c>
      <c r="E19" s="10">
        <f t="shared" si="5"/>
        <v>0</v>
      </c>
      <c r="F19" s="10">
        <f t="shared" si="5"/>
        <v>0</v>
      </c>
      <c r="G19" s="10">
        <f t="shared" si="5"/>
        <v>0</v>
      </c>
    </row>
    <row r="20" spans="1:7" x14ac:dyDescent="0.2">
      <c r="A20" s="20" t="s">
        <v>24</v>
      </c>
      <c r="B20" s="11">
        <v>0</v>
      </c>
      <c r="C20" s="11">
        <v>0</v>
      </c>
      <c r="D20" s="11">
        <f t="shared" ref="D20:D22" si="6">B20+C20</f>
        <v>0</v>
      </c>
      <c r="E20" s="11">
        <v>0</v>
      </c>
      <c r="F20" s="11">
        <v>0</v>
      </c>
      <c r="G20" s="11">
        <f t="shared" ref="G20:G22" si="7">D20-E20</f>
        <v>0</v>
      </c>
    </row>
    <row r="21" spans="1:7" x14ac:dyDescent="0.2">
      <c r="A21" s="20" t="s">
        <v>25</v>
      </c>
      <c r="B21" s="11">
        <v>0</v>
      </c>
      <c r="C21" s="11">
        <v>0</v>
      </c>
      <c r="D21" s="11">
        <f t="shared" si="6"/>
        <v>0</v>
      </c>
      <c r="E21" s="11">
        <v>0</v>
      </c>
      <c r="F21" s="11">
        <v>0</v>
      </c>
      <c r="G21" s="11">
        <f t="shared" si="7"/>
        <v>0</v>
      </c>
    </row>
    <row r="22" spans="1:7" x14ac:dyDescent="0.2">
      <c r="A22" s="20" t="s">
        <v>26</v>
      </c>
      <c r="B22" s="11">
        <v>0</v>
      </c>
      <c r="C22" s="11">
        <v>0</v>
      </c>
      <c r="D22" s="11">
        <f t="shared" si="6"/>
        <v>0</v>
      </c>
      <c r="E22" s="11">
        <v>0</v>
      </c>
      <c r="F22" s="11">
        <v>0</v>
      </c>
      <c r="G22" s="11">
        <f t="shared" si="7"/>
        <v>0</v>
      </c>
    </row>
    <row r="23" spans="1:7" x14ac:dyDescent="0.2">
      <c r="A23" s="19" t="s">
        <v>27</v>
      </c>
      <c r="B23" s="10">
        <f>SUM(B24:B25)</f>
        <v>0</v>
      </c>
      <c r="C23" s="10">
        <f>SUM(C24:C25)</f>
        <v>0</v>
      </c>
      <c r="D23" s="10">
        <f t="shared" ref="D23:G23" si="8">SUM(D24:D25)</f>
        <v>0</v>
      </c>
      <c r="E23" s="10">
        <f t="shared" si="8"/>
        <v>0</v>
      </c>
      <c r="F23" s="10">
        <f t="shared" si="8"/>
        <v>0</v>
      </c>
      <c r="G23" s="10">
        <f t="shared" si="8"/>
        <v>0</v>
      </c>
    </row>
    <row r="24" spans="1:7" x14ac:dyDescent="0.2">
      <c r="A24" s="20" t="s">
        <v>28</v>
      </c>
      <c r="B24" s="11">
        <v>0</v>
      </c>
      <c r="C24" s="11">
        <v>0</v>
      </c>
      <c r="D24" s="11">
        <f t="shared" ref="D24:D25" si="9">B24+C24</f>
        <v>0</v>
      </c>
      <c r="E24" s="11">
        <v>0</v>
      </c>
      <c r="F24" s="11">
        <v>0</v>
      </c>
      <c r="G24" s="11">
        <f t="shared" ref="G24:G25" si="10">D24-E24</f>
        <v>0</v>
      </c>
    </row>
    <row r="25" spans="1:7" x14ac:dyDescent="0.2">
      <c r="A25" s="20" t="s">
        <v>29</v>
      </c>
      <c r="B25" s="11">
        <v>0</v>
      </c>
      <c r="C25" s="11">
        <v>0</v>
      </c>
      <c r="D25" s="11">
        <f t="shared" si="9"/>
        <v>0</v>
      </c>
      <c r="E25" s="11">
        <v>0</v>
      </c>
      <c r="F25" s="11">
        <v>0</v>
      </c>
      <c r="G25" s="11">
        <f t="shared" si="10"/>
        <v>0</v>
      </c>
    </row>
    <row r="26" spans="1:7" x14ac:dyDescent="0.2">
      <c r="A26" s="19" t="s">
        <v>30</v>
      </c>
      <c r="B26" s="10">
        <f>SUM(B27:B30)</f>
        <v>0</v>
      </c>
      <c r="C26" s="10">
        <f>SUM(C27:C30)</f>
        <v>0</v>
      </c>
      <c r="D26" s="10">
        <f t="shared" ref="D26:G26" si="11">SUM(D27:D30)</f>
        <v>0</v>
      </c>
      <c r="E26" s="10">
        <f t="shared" si="11"/>
        <v>0</v>
      </c>
      <c r="F26" s="10">
        <f t="shared" si="11"/>
        <v>0</v>
      </c>
      <c r="G26" s="10">
        <f t="shared" si="11"/>
        <v>0</v>
      </c>
    </row>
    <row r="27" spans="1:7" x14ac:dyDescent="0.2">
      <c r="A27" s="20" t="s">
        <v>31</v>
      </c>
      <c r="B27" s="11">
        <v>0</v>
      </c>
      <c r="C27" s="11">
        <v>0</v>
      </c>
      <c r="D27" s="11">
        <f t="shared" ref="D27:D30" si="12">B27+C27</f>
        <v>0</v>
      </c>
      <c r="E27" s="11">
        <v>0</v>
      </c>
      <c r="F27" s="11">
        <v>0</v>
      </c>
      <c r="G27" s="11">
        <f t="shared" ref="G27:G30" si="13">D27-E27</f>
        <v>0</v>
      </c>
    </row>
    <row r="28" spans="1:7" x14ac:dyDescent="0.2">
      <c r="A28" s="20" t="s">
        <v>32</v>
      </c>
      <c r="B28" s="11">
        <v>0</v>
      </c>
      <c r="C28" s="11">
        <v>0</v>
      </c>
      <c r="D28" s="11">
        <f t="shared" si="12"/>
        <v>0</v>
      </c>
      <c r="E28" s="11">
        <v>0</v>
      </c>
      <c r="F28" s="11">
        <v>0</v>
      </c>
      <c r="G28" s="11">
        <f t="shared" si="13"/>
        <v>0</v>
      </c>
    </row>
    <row r="29" spans="1:7" x14ac:dyDescent="0.2">
      <c r="A29" s="20" t="s">
        <v>33</v>
      </c>
      <c r="B29" s="11">
        <v>0</v>
      </c>
      <c r="C29" s="11">
        <v>0</v>
      </c>
      <c r="D29" s="11">
        <f t="shared" si="12"/>
        <v>0</v>
      </c>
      <c r="E29" s="11">
        <v>0</v>
      </c>
      <c r="F29" s="11">
        <v>0</v>
      </c>
      <c r="G29" s="11">
        <f t="shared" si="13"/>
        <v>0</v>
      </c>
    </row>
    <row r="30" spans="1:7" x14ac:dyDescent="0.2">
      <c r="A30" s="20" t="s">
        <v>34</v>
      </c>
      <c r="B30" s="11">
        <v>0</v>
      </c>
      <c r="C30" s="11">
        <v>0</v>
      </c>
      <c r="D30" s="11">
        <f t="shared" si="12"/>
        <v>0</v>
      </c>
      <c r="E30" s="11">
        <v>0</v>
      </c>
      <c r="F30" s="11">
        <v>0</v>
      </c>
      <c r="G30" s="11">
        <f t="shared" si="13"/>
        <v>0</v>
      </c>
    </row>
    <row r="31" spans="1:7" x14ac:dyDescent="0.2">
      <c r="A31" s="19" t="s">
        <v>35</v>
      </c>
      <c r="B31" s="10">
        <f>SUM(B32)</f>
        <v>0</v>
      </c>
      <c r="C31" s="10">
        <f t="shared" ref="C31:G31" si="14">SUM(C32)</f>
        <v>0</v>
      </c>
      <c r="D31" s="10">
        <f t="shared" si="14"/>
        <v>0</v>
      </c>
      <c r="E31" s="10">
        <f t="shared" si="14"/>
        <v>0</v>
      </c>
      <c r="F31" s="10">
        <f t="shared" si="14"/>
        <v>0</v>
      </c>
      <c r="G31" s="10">
        <f t="shared" si="14"/>
        <v>0</v>
      </c>
    </row>
    <row r="32" spans="1:7" x14ac:dyDescent="0.2">
      <c r="A32" s="20" t="s">
        <v>36</v>
      </c>
      <c r="B32" s="11">
        <v>0</v>
      </c>
      <c r="C32" s="11">
        <v>0</v>
      </c>
      <c r="D32" s="11">
        <f t="shared" ref="D32:D35" si="15">B32+C32</f>
        <v>0</v>
      </c>
      <c r="E32" s="11">
        <v>0</v>
      </c>
      <c r="F32" s="11">
        <v>0</v>
      </c>
      <c r="G32" s="11">
        <f t="shared" ref="G32:G35" si="16">D32-E32</f>
        <v>0</v>
      </c>
    </row>
    <row r="33" spans="1:7" x14ac:dyDescent="0.2">
      <c r="A33" s="17" t="s">
        <v>37</v>
      </c>
      <c r="B33" s="10">
        <v>0</v>
      </c>
      <c r="C33" s="10">
        <v>0</v>
      </c>
      <c r="D33" s="10">
        <f t="shared" si="15"/>
        <v>0</v>
      </c>
      <c r="E33" s="10">
        <v>0</v>
      </c>
      <c r="F33" s="10">
        <v>0</v>
      </c>
      <c r="G33" s="10">
        <f t="shared" si="16"/>
        <v>0</v>
      </c>
    </row>
    <row r="34" spans="1:7" x14ac:dyDescent="0.2">
      <c r="A34" s="17" t="s">
        <v>38</v>
      </c>
      <c r="B34" s="10">
        <v>0</v>
      </c>
      <c r="C34" s="10">
        <v>0</v>
      </c>
      <c r="D34" s="10">
        <f t="shared" si="15"/>
        <v>0</v>
      </c>
      <c r="E34" s="10">
        <v>0</v>
      </c>
      <c r="F34" s="10">
        <v>0</v>
      </c>
      <c r="G34" s="10">
        <f t="shared" si="16"/>
        <v>0</v>
      </c>
    </row>
    <row r="35" spans="1:7" x14ac:dyDescent="0.2">
      <c r="A35" s="17" t="s">
        <v>39</v>
      </c>
      <c r="B35" s="10">
        <v>0</v>
      </c>
      <c r="C35" s="10">
        <v>0</v>
      </c>
      <c r="D35" s="10">
        <f t="shared" si="15"/>
        <v>0</v>
      </c>
      <c r="E35" s="10">
        <v>0</v>
      </c>
      <c r="F35" s="10">
        <v>0</v>
      </c>
      <c r="G35" s="10">
        <f t="shared" si="16"/>
        <v>0</v>
      </c>
    </row>
    <row r="36" spans="1:7" x14ac:dyDescent="0.2">
      <c r="A36" s="3"/>
      <c r="B36" s="10"/>
      <c r="C36" s="10"/>
      <c r="D36" s="10"/>
      <c r="E36" s="10"/>
      <c r="F36" s="10"/>
      <c r="G36" s="10"/>
    </row>
    <row r="37" spans="1:7" x14ac:dyDescent="0.2">
      <c r="A37" s="4" t="s">
        <v>40</v>
      </c>
      <c r="B37" s="22">
        <f t="shared" ref="B37:G37" si="17">+B6+B33+B34+B35</f>
        <v>9000072</v>
      </c>
      <c r="C37" s="22">
        <f t="shared" si="17"/>
        <v>16033538.609999999</v>
      </c>
      <c r="D37" s="22">
        <f t="shared" si="17"/>
        <v>25033610.609999999</v>
      </c>
      <c r="E37" s="22">
        <f t="shared" si="17"/>
        <v>18865224.640000001</v>
      </c>
      <c r="F37" s="22">
        <f t="shared" si="17"/>
        <v>18164761.640000001</v>
      </c>
      <c r="G37" s="22">
        <f t="shared" si="17"/>
        <v>6168385.9699999988</v>
      </c>
    </row>
    <row r="40" spans="1:7" x14ac:dyDescent="0.2">
      <c r="A40" s="1" t="s">
        <v>41</v>
      </c>
    </row>
    <row r="41" spans="1:7" x14ac:dyDescent="0.2">
      <c r="A41" s="21" t="s">
        <v>42</v>
      </c>
      <c r="B41" s="21" t="s">
        <v>43</v>
      </c>
    </row>
    <row r="42" spans="1:7" x14ac:dyDescent="0.2">
      <c r="A42" s="21" t="s">
        <v>44</v>
      </c>
      <c r="B42" s="21"/>
    </row>
    <row r="43" spans="1:7" x14ac:dyDescent="0.2">
      <c r="A43" s="21"/>
      <c r="B43" s="21"/>
    </row>
    <row r="44" spans="1:7" x14ac:dyDescent="0.2">
      <c r="A44" s="21"/>
      <c r="B44" s="21"/>
    </row>
    <row r="45" spans="1:7" ht="22.5" x14ac:dyDescent="0.2">
      <c r="A45" s="21" t="s">
        <v>45</v>
      </c>
      <c r="B45" s="21" t="s">
        <v>46</v>
      </c>
    </row>
  </sheetData>
  <sheetProtection formatCells="0" formatColumns="0" formatRows="0" autoFilter="0"/>
  <protectedRanges>
    <protectedRange sqref="A38:G65523" name="Rango1"/>
    <protectedRange sqref="B7:G36" name="Rango1_3_3"/>
    <protectedRange sqref="B6:G6" name="Rango1_2_2_3"/>
    <protectedRange sqref="B37:G37" name="Rango1_1_2_3"/>
  </protectedRanges>
  <mergeCells count="3">
    <mergeCell ref="G2:G3"/>
    <mergeCell ref="B2:F2"/>
    <mergeCell ref="A1:G1"/>
  </mergeCells>
  <pageMargins left="0.70866141732283472" right="0.70866141732283472" top="0.74803149606299213" bottom="0.74803149606299213" header="0.31496062992125984" footer="0.31496062992125984"/>
  <pageSetup scale="74" orientation="landscape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F4D3CCCD0CFC8E48A23B0770796809E1" ma:contentTypeVersion="11" ma:contentTypeDescription="Crear nuevo documento." ma:contentTypeScope="" ma:versionID="bf3a443534d628b30ad7b72686e46350">
  <xsd:schema xmlns:xsd="http://www.w3.org/2001/XMLSchema" xmlns:xs="http://www.w3.org/2001/XMLSchema" xmlns:p="http://schemas.microsoft.com/office/2006/metadata/properties" xmlns:ns2="0c865bf4-0f22-4e4d-b041-7b0c1657e5a8" xmlns:ns3="6aa8a68a-ab09-4ac8-a697-fdce915bc567" targetNamespace="http://schemas.microsoft.com/office/2006/metadata/properties" ma:root="true" ma:fieldsID="cb5505446f330f50c51622ed5cc53a4b" ns2:_="" ns3:_="">
    <xsd:import namespace="0c865bf4-0f22-4e4d-b041-7b0c1657e5a8"/>
    <xsd:import namespace="6aa8a68a-ab09-4ac8-a697-fdce915bc567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SearchProperties" minOccurs="0"/>
                <xsd:element ref="ns2:MediaLengthInSeconds" minOccurs="0"/>
                <xsd:element ref="ns2:MediaServiceDateTaken" minOccurs="0"/>
                <xsd:element ref="ns2:MediaServiceObjectDetectorVersions" minOccurs="0"/>
                <xsd:element ref="ns2:MediaServiceGenerationTime" minOccurs="0"/>
                <xsd:element ref="ns2:MediaServiceEventHashCode" minOccurs="0"/>
                <xsd:element ref="ns3:SharedWithUsers" minOccurs="0"/>
                <xsd:element ref="ns3:SharedWithDetails" minOccurs="0"/>
                <xsd:element ref="ns2:_x00bf_Formatomodificado_x003f_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0c865bf4-0f22-4e4d-b041-7b0c1657e5a8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SearchProperties" ma:index="10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LengthInSeconds" ma:index="11" nillable="true" ma:displayName="MediaLengthInSeconds" ma:hidden="true" ma:internalName="MediaLengthInSeconds" ma:readOnly="true">
      <xsd:simpleType>
        <xsd:restriction base="dms:Unknown"/>
      </xsd:simpleType>
    </xsd:element>
    <xsd:element name="MediaServiceDateTaken" ma:index="12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ServiceObjectDetectorVersions" ma:index="13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GenerationTime" ma:index="14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_x00bf_Formatomodificado_x003f_" ma:index="18" nillable="true" ma:displayName="¿Formato modificado?" ma:default="1" ma:format="Dropdown" ma:internalName="_x00bf_Formatomodificado_x003f_">
      <xsd:simpleType>
        <xsd:restriction base="dms:Boolean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6aa8a68a-ab09-4ac8-a697-fdce915bc567" elementFormDefault="qualified">
    <xsd:import namespace="http://schemas.microsoft.com/office/2006/documentManagement/types"/>
    <xsd:import namespace="http://schemas.microsoft.com/office/infopath/2007/PartnerControls"/>
    <xsd:element name="SharedWithUsers" ma:index="16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7" nillable="true" ma:displayName="Detalles de uso compartido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_x00bf_Formatomodificado_x003f_ xmlns="0c865bf4-0f22-4e4d-b041-7b0c1657e5a8">false</_x00bf_Formatomodificado_x003f_>
  </documentManagement>
</p:properties>
</file>

<file path=customXml/itemProps1.xml><?xml version="1.0" encoding="utf-8"?>
<ds:datastoreItem xmlns:ds="http://schemas.openxmlformats.org/officeDocument/2006/customXml" ds:itemID="{A66593B7-3BE1-487F-97CD-7C8DDCE3801F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8727C410-8C88-4352-BB2A-9A74429886B7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0c865bf4-0f22-4e4d-b041-7b0c1657e5a8"/>
    <ds:schemaRef ds:uri="6aa8a68a-ab09-4ac8-a697-fdce915bc567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904AB682-C089-402D-9C49-FFBFD27CC20F}">
  <ds:schemaRefs>
    <ds:schemaRef ds:uri="http://purl.org/dc/elements/1.1/"/>
    <ds:schemaRef ds:uri="http://schemas.microsoft.com/office/infopath/2007/PartnerControls"/>
    <ds:schemaRef ds:uri="http://schemas.openxmlformats.org/package/2006/metadata/core-properties"/>
    <ds:schemaRef ds:uri="http://www.w3.org/XML/1998/namespace"/>
    <ds:schemaRef ds:uri="http://purl.org/dc/dcmitype/"/>
    <ds:schemaRef ds:uri="http://schemas.microsoft.com/office/2006/documentManagement/types"/>
    <ds:schemaRef ds:uri="http://schemas.microsoft.com/office/2006/metadata/properties"/>
    <ds:schemaRef ds:uri="http://purl.org/dc/terms/"/>
    <ds:schemaRef ds:uri="0c865bf4-0f22-4e4d-b041-7b0c1657e5a8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GCP</vt:lpstr>
    </vt:vector>
  </TitlesOfParts>
  <Manager/>
  <Company>HP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acorona</dc:creator>
  <cp:keywords/>
  <dc:description/>
  <cp:lastModifiedBy>CHARLY</cp:lastModifiedBy>
  <cp:revision/>
  <dcterms:created xsi:type="dcterms:W3CDTF">2012-12-11T21:13:37Z</dcterms:created>
  <dcterms:modified xsi:type="dcterms:W3CDTF">2025-01-29T20:37:45Z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0x010100F4D3CCCD0CFC8E48A23B0770796809E1</vt:lpwstr>
  </property>
</Properties>
</file>