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BD0B71CC-96E5-4C63-BDFE-6DD4BFD7E5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F12" i="2" s="1"/>
  <c r="E12" i="2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E3" i="2" s="1"/>
  <c r="D4" i="2"/>
  <c r="D3" i="2" s="1"/>
  <c r="C4" i="2"/>
  <c r="C3" i="2" s="1"/>
  <c r="B4" i="2"/>
  <c r="B3" i="2" s="1"/>
  <c r="F4" i="2" l="1"/>
  <c r="F3" i="2" s="1"/>
</calcChain>
</file>

<file path=xl/sharedStrings.xml><?xml version="1.0" encoding="utf-8"?>
<sst xmlns="http://schemas.openxmlformats.org/spreadsheetml/2006/main" count="32" uniqueCount="32">
  <si>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</si>
  <si>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</si>
  <si>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</si>
  <si>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</si>
  <si>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</si>
  <si>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</si>
  <si>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</si>
  <si>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</si>
  <si>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</si>
  <si>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</si>
  <si>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</si>
  <si>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</si>
  <si>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</si>
  <si>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</si>
  <si>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</si>
  <si>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</si>
  <si>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</si>
  <si>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</si>
  <si>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</si>
  <si>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</si>
  <si>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</si>
  <si>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</si>
  <si>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</si>
  <si>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</si>
  <si>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</si>
  <si>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</si>
  <si>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Patronato de Feria Moroleón, Gto.
Estado Analítico del Activo
Del 1 de Enero al 31 de Diciembre de 2024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</si>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</sst>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topLeftCell="A19" zoomScaleNormal="100" workbookViewId="0">
      <selection activeCell="A24" sqref="A24:B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1147020.6100000001</v>
      </c>
      <c r="C3" s="8">
        <f t="shared" ref="C3:F3" si="0">C4+C12</f>
        <v>88122351.25</v>
      </c>
      <c r="D3" s="8">
        <f t="shared" si="0"/>
        <v>86088621.620000005</v>
      </c>
      <c r="E3" s="8">
        <f t="shared" si="0"/>
        <v>3180750.2400000021</v>
      </c>
      <c r="F3" s="8">
        <f t="shared" si="0"/>
        <v>2033729.630000002</v>
      </c>
    </row>
    <row r="4" spans="1:6" x14ac:dyDescent="0.2">
      <c r="A4" s="5" t="s">
        <v>4</v>
      </c>
      <c r="B4" s="8">
        <f>SUM(B5:B11)</f>
        <v>1133538.6100000001</v>
      </c>
      <c r="C4" s="8">
        <f>SUM(C5:C11)</f>
        <v>88122351.25</v>
      </c>
      <c r="D4" s="8">
        <f>SUM(D5:D11)</f>
        <v>86086016.620000005</v>
      </c>
      <c r="E4" s="8">
        <f>SUM(E5:E11)</f>
        <v>3169873.2400000021</v>
      </c>
      <c r="F4" s="8">
        <f>SUM(F5:F11)</f>
        <v>2036334.630000002</v>
      </c>
    </row>
    <row r="5" spans="1:6" x14ac:dyDescent="0.2">
      <c r="A5" s="6" t="s">
        <v>5</v>
      </c>
      <c r="B5" s="9">
        <v>-1866461.39</v>
      </c>
      <c r="C5" s="9">
        <v>44912522.020000003</v>
      </c>
      <c r="D5" s="9">
        <v>42876187.390000001</v>
      </c>
      <c r="E5" s="9">
        <f>B5+C5-D5</f>
        <v>169873.24000000209</v>
      </c>
      <c r="F5" s="9">
        <f t="shared" ref="F5:F11" si="1">E5-B5</f>
        <v>2036334.630000002</v>
      </c>
    </row>
    <row r="6" spans="1:6" x14ac:dyDescent="0.2">
      <c r="A6" s="6" t="s">
        <v>6</v>
      </c>
      <c r="B6" s="9">
        <v>3000000</v>
      </c>
      <c r="C6" s="9">
        <v>43209829.229999997</v>
      </c>
      <c r="D6" s="9">
        <v>43209829.229999997</v>
      </c>
      <c r="E6" s="9">
        <f t="shared" ref="E6:E11" si="2">B6+C6-D6</f>
        <v>3000000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13482</v>
      </c>
      <c r="C12" s="8">
        <f>SUM(C13:C21)</f>
        <v>0</v>
      </c>
      <c r="D12" s="8">
        <f>SUM(D13:D21)</f>
        <v>2605</v>
      </c>
      <c r="E12" s="8">
        <f>SUM(E13:E21)</f>
        <v>10877</v>
      </c>
      <c r="F12" s="8">
        <f>SUM(F13:F21)</f>
        <v>-2605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10877</v>
      </c>
      <c r="C16" s="9">
        <v>0</v>
      </c>
      <c r="D16" s="9">
        <v>0</v>
      </c>
      <c r="E16" s="9">
        <f t="shared" si="4"/>
        <v>10877</v>
      </c>
      <c r="F16" s="9">
        <f t="shared" si="3"/>
        <v>0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f t="shared" si="4"/>
        <v>26050</v>
      </c>
      <c r="F17" s="9">
        <f t="shared" si="3"/>
        <v>0</v>
      </c>
    </row>
    <row r="18" spans="1:6" x14ac:dyDescent="0.2">
      <c r="A18" s="6" t="s">
        <v>16</v>
      </c>
      <c r="B18" s="9">
        <v>-23445</v>
      </c>
      <c r="C18" s="9">
        <v>0</v>
      </c>
      <c r="D18" s="9">
        <v>2605</v>
      </c>
      <c r="E18" s="9">
        <f t="shared" si="4"/>
        <v>-26050</v>
      </c>
      <c r="F18" s="9">
        <f t="shared" si="3"/>
        <v>-2605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4" spans="1:6" x14ac:dyDescent="0.2">
      <c r="A24" s="14" t="s">
        <v>27</v>
      </c>
      <c r="B24" s="14" t="s">
        <v>28</v>
      </c>
    </row>
    <row r="25" spans="1:6" x14ac:dyDescent="0.2">
      <c r="A25" s="14" t="s">
        <v>29</v>
      </c>
      <c r="B25" s="14"/>
    </row>
    <row r="26" spans="1:6" x14ac:dyDescent="0.2">
      <c r="A26" s="14"/>
      <c r="B26" s="14"/>
    </row>
    <row r="27" spans="1:6" x14ac:dyDescent="0.2">
      <c r="A27" s="14"/>
      <c r="B27" s="14"/>
    </row>
    <row r="28" spans="1:6" x14ac:dyDescent="0.2">
      <c r="A28" s="14" t="s">
        <v>30</v>
      </c>
      <c r="B28" s="14" t="s">
        <v>31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2018-03-08T18:40:55Z</cp:lastPrinted>
  <dcterms:created xsi:type="dcterms:W3CDTF">2014-02-09T04:04:15Z</dcterms:created>
  <dcterms:modified xsi:type="dcterms:W3CDTF">2025-01-29T20:06:52Z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