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imuvim 1er. Trimestre Enero-Marzo 2024\"/>
    </mc:Choice>
  </mc:AlternateContent>
  <bookViews>
    <workbookView xWindow="-120" yWindow="-120" windowWidth="20730" windowHeight="11160"/>
  </bookViews>
  <sheets>
    <sheet name="EFE" sheetId="3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C45" i="3" s="1"/>
  <c r="B36" i="3"/>
  <c r="B45" i="3" s="1"/>
  <c r="C16" i="3"/>
  <c r="B16" i="3"/>
  <c r="C4" i="3"/>
  <c r="C33" i="3" s="1"/>
  <c r="B4" i="3"/>
  <c r="B33" i="3" s="1"/>
  <c r="B61" i="3" l="1"/>
  <c r="C61" i="3"/>
</calcChain>
</file>

<file path=xl/sharedStrings.xml><?xml version="1.0" encoding="utf-8"?>
<sst xmlns="http://schemas.openxmlformats.org/spreadsheetml/2006/main" count="95" uniqueCount="60">
  <si>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</si>
  <si>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</si>
  <si>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</si>
  <si>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</si>
  <si>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</si>
  <si>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</si>
  <si>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</si>
  <si>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</si>
  <si>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</si>
  <si>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</si>
  <si>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</si>
  <si>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</si>
  <si>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</si>
  <si>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</si>
  <si>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</si>
  <si>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</si>
  <si>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</si>
  <si>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</si>
  <si>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</si>
  <si>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</si>
  <si>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</si>
  <si>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</si>
  <si>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</si>
  <si>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</si>
  <si>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</si>
  <si>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</si>
  <si>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</si>
  <si>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</si>
  <si>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</si>
  <si>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</si>
  <si>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</si>
  <si>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</si>
  <si>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</si>
  <si>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</si>
  <si>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</si>
  <si>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</si>
  <si>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</si>
  <si>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</si>
  <si>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</si>
  <si>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</si>
  <si>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</si>
  <si>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</si>
  <si>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</si>
  <si>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</si>
  <si>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</si>
  <si>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</si>
  <si>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</si>
  <si>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</si>
  <si>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</si>
  <si>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</si>
  <si>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</si>
  <si>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</si>
  <si>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</si>
  <si>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</si>
  <si>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</si>
  <si>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</si>
  <si>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</si>
  <si>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Instituto Municipal de Vivienda  de Moroleón, Gto.
Estado de Flujos de Efectivo
Del 1 de Enero al 31 de Marzo de 2024
(Cifras en Pesos)</t>
  </si>
  <si>
    <t xml:space="preserve"> DIRECTOR DEL IMUVIM                                                               CONTADOR </t>
  </si>
  <si>
    <t xml:space="preserve">LIC. ENRIQUE GUTIERREZ GARCIA                                             C.P. CARLOS LEON BAEZA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</si>
</sst>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8" applyFont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6" fillId="0" borderId="0" xfId="8" applyFont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Alignment="1" applyProtection="1">
      <alignment horizontal="center" vertical="center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inden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tabSelected="1" topLeftCell="A41" zoomScaleNormal="100" workbookViewId="0">
      <selection activeCell="A78" sqref="A78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2024</v>
      </c>
      <c r="C2" s="3">
        <v>2023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896829.66999999993</v>
      </c>
      <c r="C4" s="16">
        <f>SUM(C5:C14)</f>
        <v>8486119.9400000013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23.6</v>
      </c>
      <c r="C9" s="17">
        <v>149.61000000000001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800000</v>
      </c>
      <c r="C11" s="17">
        <v>8117219.5700000003</v>
      </c>
      <c r="D11" s="14">
        <v>700000</v>
      </c>
    </row>
    <row r="12" spans="1:22" ht="22.5" x14ac:dyDescent="0.2">
      <c r="A12" s="7" t="s">
        <v>40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41</v>
      </c>
      <c r="B13" s="17">
        <v>96806.07</v>
      </c>
      <c r="C13" s="17">
        <v>368750.76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38</v>
      </c>
      <c r="E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130237.73</v>
      </c>
      <c r="C16" s="16">
        <f>SUM(C17:C32)</f>
        <v>642092.28</v>
      </c>
      <c r="D16" s="13" t="s">
        <v>38</v>
      </c>
    </row>
    <row r="17" spans="1:4" ht="11.25" customHeight="1" x14ac:dyDescent="0.2">
      <c r="A17" s="7" t="s">
        <v>8</v>
      </c>
      <c r="B17" s="17">
        <v>92677.95</v>
      </c>
      <c r="C17" s="17">
        <v>472816.28</v>
      </c>
      <c r="D17" s="14">
        <v>1000</v>
      </c>
    </row>
    <row r="18" spans="1:4" ht="11.25" customHeight="1" x14ac:dyDescent="0.2">
      <c r="A18" s="7" t="s">
        <v>9</v>
      </c>
      <c r="B18" s="17">
        <v>0</v>
      </c>
      <c r="C18" s="17">
        <v>2765</v>
      </c>
      <c r="D18" s="14">
        <v>2000</v>
      </c>
    </row>
    <row r="19" spans="1:4" ht="11.25" customHeight="1" x14ac:dyDescent="0.2">
      <c r="A19" s="7" t="s">
        <v>10</v>
      </c>
      <c r="B19" s="17">
        <v>37559.78</v>
      </c>
      <c r="C19" s="17">
        <v>166511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0</v>
      </c>
      <c r="C23" s="17">
        <v>0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766591.94</v>
      </c>
      <c r="C33" s="16">
        <f>C4-C16</f>
        <v>7844027.6600000011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0</v>
      </c>
      <c r="C41" s="16">
        <f>SUM(C42:C44)</f>
        <v>4519390.1100000003</v>
      </c>
      <c r="D41" s="13" t="s">
        <v>38</v>
      </c>
    </row>
    <row r="42" spans="1:4" ht="11.25" customHeight="1" x14ac:dyDescent="0.2">
      <c r="A42" s="7" t="s">
        <v>21</v>
      </c>
      <c r="B42" s="17">
        <v>0</v>
      </c>
      <c r="C42" s="17">
        <v>4519390.1100000003</v>
      </c>
      <c r="D42" s="13">
        <v>6000</v>
      </c>
    </row>
    <row r="43" spans="1:4" ht="11.25" customHeight="1" x14ac:dyDescent="0.2">
      <c r="A43" s="7" t="s">
        <v>22</v>
      </c>
      <c r="B43" s="17">
        <v>0</v>
      </c>
      <c r="C43" s="17">
        <v>0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0</v>
      </c>
      <c r="C45" s="16">
        <f>C36-C41</f>
        <v>-4519390.1100000003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488741.38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488741.38</v>
      </c>
      <c r="C52" s="17">
        <v>0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0</v>
      </c>
      <c r="C54" s="16">
        <f>SUM(C55+C58)</f>
        <v>3359946.08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0</v>
      </c>
      <c r="C58" s="17">
        <v>3359946.08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488741.38</v>
      </c>
      <c r="C59" s="16">
        <f>C48-C54</f>
        <v>-3359946.08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1255333.3199999998</v>
      </c>
      <c r="C61" s="16">
        <f>C59+C45+C33</f>
        <v>-35308.529999999329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973587.91</v>
      </c>
      <c r="C63" s="16">
        <v>1008896.44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2228921.23</v>
      </c>
      <c r="C65" s="16">
        <v>973587.91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47</v>
      </c>
      <c r="B68" s="23"/>
      <c r="C68" s="23"/>
      <c r="D68" s="23"/>
    </row>
    <row r="69" spans="1:4" x14ac:dyDescent="0.2">
      <c r="A69" s="24" t="s">
        <v>58</v>
      </c>
      <c r="B69" s="25"/>
      <c r="C69" s="23"/>
      <c r="D69" s="23"/>
    </row>
    <row r="70" spans="1:4" x14ac:dyDescent="0.2">
      <c r="A70" s="24"/>
      <c r="B70" s="25"/>
      <c r="C70" s="23"/>
      <c r="D70" s="23"/>
    </row>
    <row r="71" spans="1:4" x14ac:dyDescent="0.2">
      <c r="A71" s="24" t="s">
        <v>59</v>
      </c>
      <c r="B71" s="25"/>
      <c r="C71" s="23"/>
      <c r="D71" s="23"/>
    </row>
    <row r="72" spans="1:4" x14ac:dyDescent="0.2">
      <c r="A72" s="25"/>
      <c r="B72" s="25"/>
      <c r="C72" s="23"/>
      <c r="D72" s="26"/>
    </row>
  </sheetData>
  <sheetProtection formatCells="0" formatColumns="0" formatRows="0" autoFilter="0"/>
  <mergeCells count="1">
    <mergeCell ref="A1:C1"/>
  </mergeCells>
  <pageMargins left="0.70866141732283472" right="0.70866141732283472" top="0.55118110236220474" bottom="0.74803149606299213" header="0.31496062992125984" footer="0.31496062992125984"/>
  <pageSetup paperSize="5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</cp:lastModifiedBy>
  <cp:revision/>
  <cp:lastPrinted>2024-05-07T21:06:12Z</cp:lastPrinted>
  <dcterms:created xsi:type="dcterms:W3CDTF">2012-12-11T20:31:36Z</dcterms:created>
  <dcterms:modified xsi:type="dcterms:W3CDTF">2024-05-07T21:07:19Z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