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imuvim 1er. Trimestre Enero-Marzo 2024\"/>
    </mc:Choice>
  </mc:AlternateContent>
  <bookViews>
    <workbookView xWindow="-120" yWindow="-120" windowWidth="20730" windowHeight="1116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F12" i="2" s="1"/>
  <c r="E12" i="2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E4" i="2"/>
  <c r="E3" i="2" s="1"/>
  <c r="D4" i="2"/>
  <c r="D3" i="2" s="1"/>
  <c r="C4" i="2"/>
  <c r="C3" i="2" s="1"/>
  <c r="B4" i="2"/>
  <c r="B3" i="2" s="1"/>
  <c r="F4" i="2" l="1"/>
  <c r="F3" i="2" s="1"/>
</calcChain>
</file>

<file path=xl/sharedStrings.xml><?xml version="1.0" encoding="utf-8"?>
<sst xmlns="http://schemas.openxmlformats.org/spreadsheetml/2006/main" count="29" uniqueCount="29">
  <si>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</si>
  <si>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</si>
  <si>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</si>
  <si>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</si>
  <si>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</si>
  <si>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</si>
  <si>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</si>
  <si>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</si>
  <si>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</si>
  <si>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</si>
  <si>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</si>
  <si>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</si>
  <si>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</si>
  <si>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</si>
  <si>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</si>
  <si>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</si>
  <si>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</si>
  <si>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</si>
  <si>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</si>
  <si>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</si>
  <si>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</si>
  <si>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</si>
  <si>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</si>
  <si>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</si>
  <si>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</si>
  <si>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</si>
  <si>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Instituto Municipal de Vivienda  de Moroleón, Gto.
Estado Analítico del Activo
Del 1 de Enero al 31 de Marzo de 2024
(Cifras en Pesos)</t>
  </si>
  <si>
    <t xml:space="preserve"> DIRECTOR DEL IMUVIM                                                               CONTADOR </t>
  </si>
  <si>
    <t xml:space="preserve">LIC. ENRIQUE GUTIERREZ GARCIA                                             C.P. CARLOS LEON BAEZA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</si>
</sst>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Normal="100" workbookViewId="0">
      <selection activeCell="A23" sqref="A23:E26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29086374.590000004</v>
      </c>
      <c r="C3" s="8">
        <f t="shared" ref="C3:F3" si="0">C4+C12</f>
        <v>2465927.7999999998</v>
      </c>
      <c r="D3" s="8">
        <f t="shared" si="0"/>
        <v>1715594.48</v>
      </c>
      <c r="E3" s="8">
        <f t="shared" si="0"/>
        <v>29836707.910000004</v>
      </c>
      <c r="F3" s="8">
        <f t="shared" si="0"/>
        <v>750333.31999999983</v>
      </c>
    </row>
    <row r="4" spans="1:6" x14ac:dyDescent="0.2">
      <c r="A4" s="5" t="s">
        <v>4</v>
      </c>
      <c r="B4" s="8">
        <f>SUM(B5:B11)</f>
        <v>21045617.580000002</v>
      </c>
      <c r="C4" s="8">
        <f>SUM(C5:C11)</f>
        <v>2465927.7999999998</v>
      </c>
      <c r="D4" s="8">
        <f>SUM(D5:D11)</f>
        <v>1715594.48</v>
      </c>
      <c r="E4" s="8">
        <f>SUM(E5:E11)</f>
        <v>21795950.900000002</v>
      </c>
      <c r="F4" s="8">
        <f>SUM(F5:F11)</f>
        <v>750333.31999999983</v>
      </c>
    </row>
    <row r="5" spans="1:6" x14ac:dyDescent="0.2">
      <c r="A5" s="6" t="s">
        <v>5</v>
      </c>
      <c r="B5" s="9">
        <v>973587.91</v>
      </c>
      <c r="C5" s="9">
        <v>1566098.13</v>
      </c>
      <c r="D5" s="9">
        <v>310764.81</v>
      </c>
      <c r="E5" s="9">
        <f>B5+C5-D5</f>
        <v>2228921.23</v>
      </c>
      <c r="F5" s="9">
        <f t="shared" ref="F5:F11" si="1">E5-B5</f>
        <v>1255333.3199999998</v>
      </c>
    </row>
    <row r="6" spans="1:6" x14ac:dyDescent="0.2">
      <c r="A6" s="6" t="s">
        <v>6</v>
      </c>
      <c r="B6" s="9">
        <v>20072029.670000002</v>
      </c>
      <c r="C6" s="9">
        <v>899829.67</v>
      </c>
      <c r="D6" s="9">
        <v>1404829.67</v>
      </c>
      <c r="E6" s="9">
        <f t="shared" ref="E6:E11" si="2">B6+C6-D6</f>
        <v>19567029.670000002</v>
      </c>
      <c r="F6" s="9">
        <f t="shared" si="1"/>
        <v>-505000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8040757.0100000007</v>
      </c>
      <c r="C12" s="8">
        <f>SUM(C13:C21)</f>
        <v>0</v>
      </c>
      <c r="D12" s="8">
        <f>SUM(D13:D21)</f>
        <v>0</v>
      </c>
      <c r="E12" s="8">
        <f>SUM(E13:E21)</f>
        <v>8040757.0100000007</v>
      </c>
      <c r="F12" s="8">
        <f>SUM(F13:F21)</f>
        <v>0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8019776.2300000004</v>
      </c>
      <c r="C15" s="10">
        <v>0</v>
      </c>
      <c r="D15" s="10">
        <v>0</v>
      </c>
      <c r="E15" s="10">
        <f t="shared" si="4"/>
        <v>8019776.2300000004</v>
      </c>
      <c r="F15" s="10">
        <f t="shared" si="3"/>
        <v>0</v>
      </c>
    </row>
    <row r="16" spans="1:6" x14ac:dyDescent="0.2">
      <c r="A16" s="6" t="s">
        <v>14</v>
      </c>
      <c r="B16" s="9">
        <v>64235.54</v>
      </c>
      <c r="C16" s="9">
        <v>0</v>
      </c>
      <c r="D16" s="9">
        <v>0</v>
      </c>
      <c r="E16" s="9">
        <f t="shared" si="4"/>
        <v>64235.54</v>
      </c>
      <c r="F16" s="9">
        <f t="shared" si="3"/>
        <v>0</v>
      </c>
    </row>
    <row r="17" spans="1:6" x14ac:dyDescent="0.2">
      <c r="A17" s="6" t="s">
        <v>15</v>
      </c>
      <c r="B17" s="9">
        <v>25212</v>
      </c>
      <c r="C17" s="9">
        <v>0</v>
      </c>
      <c r="D17" s="9">
        <v>0</v>
      </c>
      <c r="E17" s="9">
        <f t="shared" si="4"/>
        <v>25212</v>
      </c>
      <c r="F17" s="9">
        <f t="shared" si="3"/>
        <v>0</v>
      </c>
    </row>
    <row r="18" spans="1:6" x14ac:dyDescent="0.2">
      <c r="A18" s="6" t="s">
        <v>16</v>
      </c>
      <c r="B18" s="9">
        <v>-68466.759999999995</v>
      </c>
      <c r="C18" s="9">
        <v>0</v>
      </c>
      <c r="D18" s="9">
        <v>0</v>
      </c>
      <c r="E18" s="9">
        <f t="shared" si="4"/>
        <v>-68466.759999999995</v>
      </c>
      <c r="F18" s="9">
        <f t="shared" si="3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24</v>
      </c>
      <c r="B23" s="14"/>
      <c r="C23" s="14"/>
      <c r="D23" s="14"/>
    </row>
    <row r="24" spans="1:6" x14ac:dyDescent="0.2">
      <c r="A24" s="15" t="s">
        <v>27</v>
      </c>
      <c r="B24" s="16"/>
      <c r="C24" s="14"/>
      <c r="D24" s="14"/>
    </row>
    <row r="25" spans="1:6" x14ac:dyDescent="0.2">
      <c r="A25" s="15"/>
      <c r="B25" s="16"/>
      <c r="C25" s="14"/>
      <c r="D25" s="14"/>
    </row>
    <row r="26" spans="1:6" x14ac:dyDescent="0.2">
      <c r="A26" s="15" t="s">
        <v>28</v>
      </c>
      <c r="B26" s="16"/>
      <c r="C26" s="14"/>
      <c r="D26" s="14"/>
    </row>
    <row r="27" spans="1:6" x14ac:dyDescent="0.2">
      <c r="A27" s="16"/>
      <c r="B27" s="16"/>
      <c r="C27" s="14"/>
      <c r="D27" s="17"/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</cp:lastModifiedBy>
  <cp:lastPrinted>2024-05-07T21:07:07Z</cp:lastPrinted>
  <dcterms:created xsi:type="dcterms:W3CDTF">2014-02-09T04:04:15Z</dcterms:created>
  <dcterms:modified xsi:type="dcterms:W3CDTF">2024-05-07T21:08:13Z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