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 Imuvim 2do. Trimestre Abril-Junio 2024\"/>
    </mc:Choice>
  </mc:AlternateContent>
  <bookViews>
    <workbookView xWindow="-120" yWindow="-120" windowWidth="20730" windowHeight="1116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C24" i="1" s="1"/>
  <c r="B14" i="1"/>
  <c r="B3" i="1"/>
  <c r="B24" i="1" s="1"/>
  <c r="D24" i="1" l="1"/>
</calcChain>
</file>

<file path=xl/sharedStrings.xml><?xml version="1.0" encoding="utf-8"?>
<sst xmlns="http://schemas.openxmlformats.org/spreadsheetml/2006/main" count="47" uniqueCount="39">
  <si>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</si>
  <si>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</si>
  <si>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</si>
  <si>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</si>
  <si>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</si>
  <si>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</si>
  <si>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</si>
  <si>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</si>
  <si>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</si>
  <si>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</si>
  <si>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</si>
  <si>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</si>
  <si>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</si>
  <si>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</si>
  <si>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</si>
  <si>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</si>
  <si>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</si>
  <si>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</si>
  <si>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</si>
  <si>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</si>
  <si>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</si>
  <si>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</si>
  <si>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</si>
  <si>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</si>
  <si>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</si>
  <si>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</si>
  <si>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</si>
  <si>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</si>
  <si>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</si>
  <si>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</si>
  <si>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</si>
  <si>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</si>
  <si>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</si>
  <si>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</si>
  <si>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</si>
  <si>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</si>
  <si>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Vivienda  de Moroleón, Gto.
Flujo de Fondos
Del 1 de Enero al 30 de Junio de 2024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</si>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</sst>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0" fontId="4" fillId="0" borderId="0" xfId="2" applyFont="1" applyAlignment="1" applyProtection="1">
      <alignment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showGridLines="0" tabSelected="1" topLeftCell="A6" workbookViewId="0">
      <selection activeCell="A41" sqref="A41:B43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7387548.2999999998</v>
      </c>
      <c r="C3" s="3">
        <f t="shared" ref="C3:D3" si="0">SUM(C4:C13)</f>
        <v>1983638.9700000002</v>
      </c>
      <c r="D3" s="4">
        <f t="shared" si="0"/>
        <v>1393638.9700000002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360</v>
      </c>
      <c r="C8" s="5">
        <v>56.83</v>
      </c>
      <c r="D8" s="6">
        <v>56.83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7000000</v>
      </c>
      <c r="C10" s="5">
        <v>1790000</v>
      </c>
      <c r="D10" s="6">
        <v>1200000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387188.3</v>
      </c>
      <c r="C12" s="5">
        <v>193582.14</v>
      </c>
      <c r="D12" s="6">
        <v>193582.14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7387548.3000000007</v>
      </c>
      <c r="C14" s="7">
        <f t="shared" ref="C14:D14" si="1">SUM(C15:C23)</f>
        <v>2010891.84</v>
      </c>
      <c r="D14" s="8">
        <f t="shared" si="1"/>
        <v>2010882.56</v>
      </c>
    </row>
    <row r="15" spans="1:4" x14ac:dyDescent="0.2">
      <c r="A15" s="22" t="s">
        <v>12</v>
      </c>
      <c r="B15" s="5">
        <v>1098204.82</v>
      </c>
      <c r="C15" s="5">
        <v>213789.89</v>
      </c>
      <c r="D15" s="6">
        <v>213789.89</v>
      </c>
    </row>
    <row r="16" spans="1:4" x14ac:dyDescent="0.2">
      <c r="A16" s="22" t="s">
        <v>13</v>
      </c>
      <c r="B16" s="5">
        <v>4605.45</v>
      </c>
      <c r="C16" s="5">
        <v>0</v>
      </c>
      <c r="D16" s="6">
        <v>0</v>
      </c>
    </row>
    <row r="17" spans="1:4" x14ac:dyDescent="0.2">
      <c r="A17" s="22" t="s">
        <v>14</v>
      </c>
      <c r="B17" s="5">
        <v>181673.12</v>
      </c>
      <c r="C17" s="5">
        <v>70095.460000000006</v>
      </c>
      <c r="D17" s="6">
        <v>70086.179999999993</v>
      </c>
    </row>
    <row r="18" spans="1:4" x14ac:dyDescent="0.2">
      <c r="A18" s="22" t="s">
        <v>9</v>
      </c>
      <c r="B18" s="5">
        <v>0</v>
      </c>
      <c r="C18" s="5">
        <v>0</v>
      </c>
      <c r="D18" s="6">
        <v>0</v>
      </c>
    </row>
    <row r="19" spans="1:4" x14ac:dyDescent="0.2">
      <c r="A19" s="22" t="s">
        <v>15</v>
      </c>
      <c r="B19" s="5">
        <v>15583</v>
      </c>
      <c r="C19" s="5">
        <v>0</v>
      </c>
      <c r="D19" s="6">
        <v>0</v>
      </c>
    </row>
    <row r="20" spans="1:4" x14ac:dyDescent="0.2">
      <c r="A20" s="22" t="s">
        <v>16</v>
      </c>
      <c r="B20" s="5">
        <v>6087481.9100000001</v>
      </c>
      <c r="C20" s="5">
        <v>1727006.49</v>
      </c>
      <c r="D20" s="6">
        <v>1727006.49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-27252.869999999879</v>
      </c>
      <c r="D24" s="10">
        <f>D3-D14</f>
        <v>-617243.58999999985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-27252.87</v>
      </c>
      <c r="D27" s="15">
        <f>SUM(D28:D34)</f>
        <v>-617243.59</v>
      </c>
    </row>
    <row r="28" spans="1:4" x14ac:dyDescent="0.2">
      <c r="A28" s="22" t="s">
        <v>26</v>
      </c>
      <c r="B28" s="16">
        <v>0</v>
      </c>
      <c r="C28" s="16">
        <v>2641.98</v>
      </c>
      <c r="D28" s="17">
        <v>2641.98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-29894.85</v>
      </c>
      <c r="D31" s="17">
        <v>-619885.56999999995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-27252.87</v>
      </c>
      <c r="D39" s="10">
        <f>D27+D35</f>
        <v>-617243.59</v>
      </c>
    </row>
    <row r="40" spans="1:4" x14ac:dyDescent="0.2">
      <c r="A40" s="1" t="s">
        <v>24</v>
      </c>
    </row>
    <row r="41" spans="1:4" x14ac:dyDescent="0.2">
      <c r="A41" s="28" t="s">
        <v>37</v>
      </c>
      <c r="B41" s="29"/>
    </row>
    <row r="42" spans="1:4" x14ac:dyDescent="0.2">
      <c r="A42" s="28"/>
      <c r="B42" s="29"/>
    </row>
    <row r="43" spans="1:4" x14ac:dyDescent="0.2">
      <c r="A43" s="28" t="s">
        <v>38</v>
      </c>
      <c r="B43" s="29"/>
    </row>
  </sheetData>
  <mergeCells count="1">
    <mergeCell ref="A1:D1"/>
  </mergeCells>
  <pageMargins left="0.7" right="0.7" top="0.75" bottom="0.75" header="0.3" footer="0.3"/>
  <pageSetup paperSize="5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imuvi</cp:lastModifiedBy>
  <cp:lastPrinted>2024-08-13T18:03:48Z</cp:lastPrinted>
  <dcterms:created xsi:type="dcterms:W3CDTF">2017-12-20T04:54:53Z</dcterms:created>
  <dcterms:modified xsi:type="dcterms:W3CDTF">2024-08-13T18:04:20Z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