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IMUVIM Anual Enero-Diciembre 2024\"/>
    </mc:Choice>
  </mc:AlternateContent>
  <xr:revisionPtr revIDLastSave="0" documentId="13_ncr:1_{D7BFC3ED-CB4A-4685-9FCD-8982EA26D1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<sst xmlns="http://schemas.openxmlformats.org/spreadsheetml/2006/main" count="58" uniqueCount="58">
  <si>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</si>
  <si>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</si>
  <si>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</si>
  <si>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</si>
  <si>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</si>
  <si>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</si>
  <si>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</si>
  <si>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</si>
  <si>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</si>
  <si>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</si>
  <si>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</si>
  <si>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</si>
  <si>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</si>
  <si>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</si>
  <si>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</si>
  <si>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</si>
  <si>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</si>
  <si>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</si>
  <si>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</si>
  <si>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</si>
  <si>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</si>
  <si>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</si>
  <si>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</si>
  <si>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</si>
  <si>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</si>
  <si>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</si>
  <si>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</si>
  <si>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</si>
  <si>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</si>
  <si>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</si>
  <si>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</si>
  <si>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</si>
  <si>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</si>
  <si>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</si>
  <si>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</si>
  <si>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</si>
  <si>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</si>
  <si>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</si>
  <si>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</si>
  <si>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</si>
  <si>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</si>
  <si>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</si>
  <si>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</si>
  <si>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</si>
  <si>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</si>
  <si>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</si>
  <si>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</si>
  <si>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</si>
  <si>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</si>
  <si>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</si>
  <si>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</si>
  <si>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</si>
  <si>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</si>
  <si>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</si>
  <si>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</si>
  <si>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  de Moroleón, Gto.
Estado de Actividades
Del 1 de Enero al 31 de Diciembre de 2024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</si>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</sst>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zoomScaleNormal="100" workbookViewId="0">
      <selection activeCell="A85" sqref="A84:A8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1008126.68</v>
      </c>
      <c r="C4" s="14">
        <f>SUM(C5:C11)</f>
        <v>16391369.18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126.68</v>
      </c>
      <c r="C9" s="15">
        <v>149.61000000000001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1008000</v>
      </c>
      <c r="C11" s="15">
        <v>16391219.57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387176.28</v>
      </c>
      <c r="C13" s="14">
        <f>SUM(C14:C15)</f>
        <v>368750.76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387176.28</v>
      </c>
      <c r="C15" s="15">
        <v>368750.76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1395302.96</v>
      </c>
      <c r="C24" s="16">
        <f>SUM(C4+C13+C17)</f>
        <v>16760119.939999999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752280.58</v>
      </c>
      <c r="C27" s="14">
        <f>SUM(C28:C30)</f>
        <v>693129.72</v>
      </c>
      <c r="D27" s="2"/>
    </row>
    <row r="28" spans="1:5" ht="11.25" customHeight="1" x14ac:dyDescent="0.2">
      <c r="A28" s="8" t="s">
        <v>36</v>
      </c>
      <c r="B28" s="15">
        <v>590930.22</v>
      </c>
      <c r="C28" s="15">
        <v>485960.83</v>
      </c>
      <c r="D28" s="4">
        <v>5110</v>
      </c>
    </row>
    <row r="29" spans="1:5" ht="11.25" customHeight="1" x14ac:dyDescent="0.2">
      <c r="A29" s="8" t="s">
        <v>16</v>
      </c>
      <c r="B29" s="15">
        <v>0</v>
      </c>
      <c r="C29" s="15">
        <v>2765</v>
      </c>
      <c r="D29" s="4">
        <v>5120</v>
      </c>
    </row>
    <row r="30" spans="1:5" ht="11.25" customHeight="1" x14ac:dyDescent="0.2">
      <c r="A30" s="8" t="s">
        <v>17</v>
      </c>
      <c r="B30" s="15">
        <v>161350.35999999999</v>
      </c>
      <c r="C30" s="15">
        <v>204403.89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805</v>
      </c>
      <c r="C55" s="14">
        <f>SUM(C56:C59)</f>
        <v>805</v>
      </c>
      <c r="D55" s="2"/>
    </row>
    <row r="56" spans="1:5" ht="11.25" customHeight="1" x14ac:dyDescent="0.2">
      <c r="A56" s="8" t="s">
        <v>31</v>
      </c>
      <c r="B56" s="15">
        <v>805</v>
      </c>
      <c r="C56" s="15">
        <v>805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753085.58</v>
      </c>
      <c r="C64" s="16">
        <f>C61+C55+C48+C43+C32+C27</f>
        <v>693934.72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642217.38</v>
      </c>
      <c r="C66" s="14">
        <f>C24-C64</f>
        <v>16066185.219999999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2" spans="1:8" x14ac:dyDescent="0.2">
      <c r="A72" s="1" t="s">
        <v>56</v>
      </c>
    </row>
    <row r="74" spans="1:8" x14ac:dyDescent="0.2">
      <c r="A74" s="1" t="s">
        <v>57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paperSize="9" scale="73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Economico</cp:lastModifiedBy>
  <cp:lastPrinted>2025-02-18T20:36:05Z</cp:lastPrinted>
  <dcterms:created xsi:type="dcterms:W3CDTF">2012-12-11T20:29:16Z</dcterms:created>
  <dcterms:modified xsi:type="dcterms:W3CDTF">2025-02-18T20:38:14Z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