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6F034979-D000-4AD4-BCEB-902CE959A7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<sst xmlns="http://schemas.openxmlformats.org/spreadsheetml/2006/main" count="29" uniqueCount="29">
  <si>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</si>
  <si>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</si>
  <si>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</si>
  <si>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</si>
  <si>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</si>
  <si>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</si>
  <si>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</si>
  <si>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</si>
  <si>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</si>
  <si>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</si>
  <si>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</si>
  <si>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</si>
  <si>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</si>
  <si>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</si>
  <si>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</si>
  <si>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</si>
  <si>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</si>
  <si>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</si>
  <si>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</si>
  <si>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</si>
  <si>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</si>
  <si>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</si>
  <si>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</si>
  <si>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</si>
  <si>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</si>
  <si>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</si>
  <si>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  de Moroleón, Gto.
Estado Analítico del Activo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</si>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</sst>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A34" sqref="A3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29086374.590000004</v>
      </c>
      <c r="C3" s="8">
        <f t="shared" ref="C3:F3" si="0">C4+C12</f>
        <v>16392523.93</v>
      </c>
      <c r="D3" s="8">
        <f t="shared" si="0"/>
        <v>17371501.050000001</v>
      </c>
      <c r="E3" s="8">
        <f t="shared" si="0"/>
        <v>28107397.470000006</v>
      </c>
      <c r="F3" s="8">
        <f t="shared" si="0"/>
        <v>-978977.11999999732</v>
      </c>
    </row>
    <row r="4" spans="1:6" x14ac:dyDescent="0.2">
      <c r="A4" s="5" t="s">
        <v>4</v>
      </c>
      <c r="B4" s="8">
        <f>SUM(B5:B11)</f>
        <v>21045617.580000002</v>
      </c>
      <c r="C4" s="8">
        <f>SUM(C5:C11)</f>
        <v>8157216.3300000001</v>
      </c>
      <c r="D4" s="8">
        <f>SUM(D5:D11)</f>
        <v>13253042.25</v>
      </c>
      <c r="E4" s="8">
        <f>SUM(E5:E11)</f>
        <v>15949791.660000004</v>
      </c>
      <c r="F4" s="8">
        <f>SUM(F5:F11)</f>
        <v>-5095825.9199999981</v>
      </c>
    </row>
    <row r="5" spans="1:6" x14ac:dyDescent="0.2">
      <c r="A5" s="6" t="s">
        <v>5</v>
      </c>
      <c r="B5" s="9">
        <v>973587.91</v>
      </c>
      <c r="C5" s="9">
        <v>4412216.03</v>
      </c>
      <c r="D5" s="9">
        <v>5740369.6900000004</v>
      </c>
      <c r="E5" s="9">
        <f>B5+C5-D5</f>
        <v>-354565.75</v>
      </c>
      <c r="F5" s="9">
        <f t="shared" ref="F5:F11" si="1">E5-B5</f>
        <v>-1328153.6600000001</v>
      </c>
    </row>
    <row r="6" spans="1:6" x14ac:dyDescent="0.2">
      <c r="A6" s="6" t="s">
        <v>6</v>
      </c>
      <c r="B6" s="9">
        <v>20072029.670000002</v>
      </c>
      <c r="C6" s="9">
        <v>3745000.3</v>
      </c>
      <c r="D6" s="9">
        <v>7512672.5599999996</v>
      </c>
      <c r="E6" s="9">
        <f t="shared" ref="E6:E11" si="2">B6+C6-D6</f>
        <v>16304357.410000004</v>
      </c>
      <c r="F6" s="9">
        <f t="shared" si="1"/>
        <v>-3767672.2599999979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8040757.0100000007</v>
      </c>
      <c r="C12" s="8">
        <f>SUM(C13:C21)</f>
        <v>8235307.5999999996</v>
      </c>
      <c r="D12" s="8">
        <f>SUM(D13:D21)</f>
        <v>4118458.8</v>
      </c>
      <c r="E12" s="8">
        <f>SUM(E13:E21)</f>
        <v>12157605.810000001</v>
      </c>
      <c r="F12" s="8">
        <f>SUM(F13:F21)</f>
        <v>4116848.8000000007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8019776.2300000004</v>
      </c>
      <c r="C15" s="10">
        <v>8235307.5999999996</v>
      </c>
      <c r="D15" s="10">
        <v>4117653.8</v>
      </c>
      <c r="E15" s="10">
        <f t="shared" si="4"/>
        <v>12137430.030000001</v>
      </c>
      <c r="F15" s="10">
        <f t="shared" si="3"/>
        <v>4117653.8000000007</v>
      </c>
    </row>
    <row r="16" spans="1:6" x14ac:dyDescent="0.2">
      <c r="A16" s="6" t="s">
        <v>14</v>
      </c>
      <c r="B16" s="9">
        <v>64235.54</v>
      </c>
      <c r="C16" s="9">
        <v>0</v>
      </c>
      <c r="D16" s="9">
        <v>0</v>
      </c>
      <c r="E16" s="9">
        <f t="shared" si="4"/>
        <v>64235.54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-68466.759999999995</v>
      </c>
      <c r="C18" s="9">
        <v>0</v>
      </c>
      <c r="D18" s="9">
        <v>805</v>
      </c>
      <c r="E18" s="9">
        <f t="shared" si="4"/>
        <v>-69271.759999999995</v>
      </c>
      <c r="F18" s="9">
        <f t="shared" si="3"/>
        <v>-805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x14ac:dyDescent="0.2">
      <c r="A25" s="11"/>
      <c r="B25" s="12"/>
      <c r="C25" s="13"/>
      <c r="D25" s="12"/>
    </row>
    <row r="26" spans="1:6" x14ac:dyDescent="0.2">
      <c r="A26" s="11" t="s">
        <v>27</v>
      </c>
      <c r="B26" s="12"/>
      <c r="C26" s="13"/>
      <c r="D26" s="13"/>
    </row>
    <row r="27" spans="1:6" x14ac:dyDescent="0.2">
      <c r="A27" s="11"/>
      <c r="B27" s="12"/>
      <c r="C27" s="13"/>
      <c r="D27" s="13"/>
    </row>
    <row r="28" spans="1:6" x14ac:dyDescent="0.2">
      <c r="A28" s="11" t="s">
        <v>28</v>
      </c>
      <c r="B28" s="12"/>
      <c r="C28" s="13"/>
      <c r="D28" s="13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Economico</cp:lastModifiedBy>
  <cp:lastPrinted>2025-02-18T20:44:18Z</cp:lastPrinted>
  <dcterms:created xsi:type="dcterms:W3CDTF">2014-02-09T04:04:15Z</dcterms:created>
  <dcterms:modified xsi:type="dcterms:W3CDTF">2025-02-18T20:44:23Z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