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esktop\"/>
    </mc:Choice>
  </mc:AlternateContent>
  <xr:revisionPtr revIDLastSave="0" documentId="8_{0BA8FF3E-E865-4BF8-86C1-D3FF06B2B63D}" xr6:coauthVersionLast="47" xr6:coauthVersionMax="47" xr10:uidLastSave="{00000000-0000-0000-0000-000000000000}"/>
  <bookViews>
    <workbookView xWindow="-120" yWindow="-120" windowWidth="29040" windowHeight="15720" xr2:uid="{8AF9EC82-2228-4E96-93E8-F01D6DF4B7F9}"/>
  </bookViews>
  <sheets>
    <sheet name="2024" sheetId="1" r:id="rId1"/>
  </sheets>
  <definedNames>
    <definedName name="_xlnm._FilterDatabase" localSheetId="0" hidden="1">'2024'!$B$4:$O$77</definedName>
    <definedName name="_xlnm.Print_Area" localSheetId="0">'2024'!$B$1:$O$77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O70" i="1" l="1"/>
  <c r="N70" i="1"/>
  <c r="M70" i="1"/>
  <c r="L70" i="1"/>
  <c r="K70" i="1"/>
  <c r="J70" i="1"/>
  <c r="I70" i="1"/>
  <c r="H70" i="1"/>
  <c r="G70" i="1"/>
  <c r="F70" i="1"/>
  <c r="E70" i="1"/>
  <c r="D70" i="1"/>
  <c r="D5" i="1" s="1"/>
  <c r="C70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14" i="1"/>
  <c r="N14" i="1"/>
  <c r="N5" i="1" s="1"/>
  <c r="M14" i="1"/>
  <c r="L14" i="1"/>
  <c r="K14" i="1"/>
  <c r="J14" i="1"/>
  <c r="I14" i="1"/>
  <c r="H14" i="1"/>
  <c r="G14" i="1"/>
  <c r="F14" i="1"/>
  <c r="E14" i="1"/>
  <c r="D14" i="1"/>
  <c r="C14" i="1"/>
  <c r="O6" i="1"/>
  <c r="N6" i="1"/>
  <c r="M6" i="1"/>
  <c r="L6" i="1"/>
  <c r="K6" i="1"/>
  <c r="J6" i="1"/>
  <c r="I6" i="1"/>
  <c r="H6" i="1"/>
  <c r="G6" i="1"/>
  <c r="F6" i="1"/>
  <c r="E6" i="1"/>
  <c r="D6" i="1"/>
  <c r="C5" i="1" l="1"/>
  <c r="M5" i="1"/>
  <c r="O5" i="1"/>
  <c r="E5" i="1"/>
  <c r="F5" i="1"/>
  <c r="G5" i="1"/>
  <c r="J5" i="1"/>
  <c r="K5" i="1"/>
  <c r="H5" i="1"/>
  <c r="I5" i="1"/>
  <c r="L5" i="1"/>
</calcChain>
</file>

<file path=xl/sharedStrings.xml><?xml version="1.0" encoding="utf-8"?>
<sst xmlns="http://schemas.openxmlformats.org/spreadsheetml/2006/main" count="88" uniqueCount="88">
  <si>
    <t>MUNICIPIO MOROLEON GUANAJUATO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</si>
  <si>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</si>
  <si>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</si>
  <si>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</si>
  <si>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</si>
  <si>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</si>
  <si>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</si>
  <si>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</si>
  <si>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</si>
  <si>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</si>
  <si>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</si>
  <si>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</si>
  <si>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</si>
  <si>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</si>
  <si>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</si>
  <si>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</si>
  <si>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</si>
  <si>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</si>
  <si>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</si>
  <si>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</si>
  <si>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</si>
  <si>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</si>
  <si>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</si>
  <si>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</si>
  <si>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</si>
  <si>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</si>
  <si>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</si>
  <si>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</si>
  <si>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</si>
  <si>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</si>
  <si>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</si>
  <si>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</si>
  <si>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</si>
  <si>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</si>
  <si>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</si>
  <si>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</si>
  <si>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</si>
  <si>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</si>
  <si>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</si>
  <si>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</si>
  <si>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</si>
  <si>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</si>
  <si>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</si>
  <si>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</si>
  <si>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</si>
  <si>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</si>
  <si>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</si>
  <si>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</si>
  <si>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</si>
  <si>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</si>
  <si>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</si>
  <si>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</si>
  <si>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</si>
  <si>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</si>
  <si>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</si>
  <si>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</si>
  <si>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</si>
  <si>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</si>
  <si>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</si>
  <si>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</si>
  <si>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</si>
  <si>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</si>
  <si>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</si>
  <si>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</si>
  <si>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</si>
  <si>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</si>
  <si>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</si>
  <si>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</si>
  <si>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</si>
  <si>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</si>
  <si>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</si>
  <si>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</si>
  <si>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</si>
  <si>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</si>
  <si>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</si>
  <si>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</si>
  <si>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</si>
  <si>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</si>
  <si>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</si>
  <si>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</si>
  <si>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</si>
  <si>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</si>
  <si>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</si>
  <si>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</si>
  <si>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</si>
  <si>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</si>
  <si>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</si>
  <si>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Calendario de Presupuesto de Egresos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</si>
</sst>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164" fontId="0" fillId="0" borderId="0" xfId="0" applyNumberFormat="1"/>
    <xf numFmtId="49" fontId="3" fillId="2" borderId="2" xfId="2" applyNumberFormat="1" applyFont="1" applyFill="1" applyBorder="1" applyAlignment="1">
      <alignment horizontal="left"/>
    </xf>
    <xf numFmtId="49" fontId="3" fillId="2" borderId="2" xfId="2" applyNumberFormat="1" applyFont="1" applyFill="1" applyBorder="1" applyAlignment="1">
      <alignment horizontal="center"/>
    </xf>
    <xf numFmtId="49" fontId="3" fillId="2" borderId="3" xfId="2" applyNumberFormat="1" applyFont="1" applyFill="1" applyBorder="1" applyAlignment="1">
      <alignment horizontal="right"/>
    </xf>
    <xf numFmtId="164" fontId="0" fillId="2" borderId="1" xfId="0" applyNumberFormat="1" applyFill="1" applyBorder="1"/>
    <xf numFmtId="49" fontId="2" fillId="3" borderId="3" xfId="2" applyNumberFormat="1" applyFill="1" applyBorder="1" applyAlignment="1">
      <alignment horizontal="left"/>
    </xf>
    <xf numFmtId="39" fontId="2" fillId="3" borderId="3" xfId="2" applyNumberFormat="1" applyFill="1" applyBorder="1"/>
    <xf numFmtId="49" fontId="2" fillId="0" borderId="3" xfId="2" applyNumberFormat="1" applyBorder="1" applyAlignment="1">
      <alignment horizontal="left"/>
    </xf>
    <xf numFmtId="39" fontId="0" fillId="0" borderId="3" xfId="0" applyNumberFormat="1" applyBorder="1"/>
    <xf numFmtId="39" fontId="2" fillId="0" borderId="3" xfId="2" applyNumberFormat="1" applyBorder="1"/>
    <xf numFmtId="43" fontId="4" fillId="0" borderId="3" xfId="1" applyFont="1" applyFill="1" applyBorder="1"/>
    <xf numFmtId="0" fontId="4" fillId="0" borderId="4" xfId="0" applyFont="1" applyBorder="1"/>
    <xf numFmtId="43" fontId="4" fillId="0" borderId="4" xfId="1" applyFont="1" applyFill="1" applyBorder="1"/>
    <xf numFmtId="49" fontId="2" fillId="3" borderId="2" xfId="2" applyNumberFormat="1" applyFill="1" applyBorder="1" applyAlignment="1">
      <alignment horizontal="left"/>
    </xf>
    <xf numFmtId="39" fontId="2" fillId="3" borderId="2" xfId="2" applyNumberFormat="1" applyFill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C0819C3A-E788-4669-9B3D-B54576D061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505AD-BE53-4562-96B8-5708FAC11732}">
  <sheetPr>
    <pageSetUpPr fitToPage="1"/>
  </sheetPr>
  <dimension ref="B1:P77"/>
  <sheetViews>
    <sheetView tabSelected="1" view="pageBreakPreview" zoomScaleNormal="100" zoomScaleSheetLayoutView="100" workbookViewId="0">
      <selection activeCell="A5" sqref="A5"/>
    </sheetView>
  </sheetViews>
  <sheetFormatPr baseColWidth="10" defaultRowHeight="15" x14ac:dyDescent="0.25"/>
  <cols>
    <col min="2" max="2" width="65" bestFit="1" customWidth="1"/>
    <col min="3" max="3" width="24.140625" customWidth="1"/>
    <col min="4" max="4" width="15.42578125" bestFit="1" customWidth="1"/>
    <col min="5" max="5" width="13.140625" bestFit="1" customWidth="1"/>
    <col min="6" max="7" width="14.85546875" bestFit="1" customWidth="1"/>
    <col min="8" max="8" width="14.42578125" bestFit="1" customWidth="1"/>
    <col min="9" max="10" width="14.85546875" bestFit="1" customWidth="1"/>
    <col min="11" max="11" width="14.42578125" bestFit="1" customWidth="1"/>
    <col min="12" max="12" width="15.5703125" bestFit="1" customWidth="1"/>
    <col min="13" max="13" width="14" bestFit="1" customWidth="1"/>
    <col min="14" max="14" width="15.140625" bestFit="1" customWidth="1"/>
    <col min="15" max="15" width="14.85546875" bestFit="1" customWidth="1"/>
  </cols>
  <sheetData>
    <row r="1" spans="2:16" x14ac:dyDescent="0.25">
      <c r="D1" s="1"/>
      <c r="F1" s="1"/>
    </row>
    <row r="2" spans="2:16" x14ac:dyDescent="0.25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6" x14ac:dyDescent="0.25">
      <c r="B3" s="17" t="s">
        <v>87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6" x14ac:dyDescent="0.2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</row>
    <row r="5" spans="2:16" x14ac:dyDescent="0.25">
      <c r="B5" s="4" t="s">
        <v>14</v>
      </c>
      <c r="C5" s="5">
        <f>+C77+C70+C66+C58+C54+C44+C34+C24+C14+C6</f>
        <v>298407297.07000005</v>
      </c>
      <c r="D5" s="5">
        <f t="shared" ref="D5:O5" si="0">+D77+D70+D66+D58+D54+D44+D34+D24+D14+D6</f>
        <v>66799829.850000009</v>
      </c>
      <c r="E5" s="5">
        <f t="shared" si="0"/>
        <v>17936246.25</v>
      </c>
      <c r="F5" s="5">
        <f t="shared" si="0"/>
        <v>17666411.32</v>
      </c>
      <c r="G5" s="5">
        <f t="shared" si="0"/>
        <v>18535563.164999999</v>
      </c>
      <c r="H5" s="5">
        <f t="shared" si="0"/>
        <v>17518267.150000002</v>
      </c>
      <c r="I5" s="5">
        <f t="shared" si="0"/>
        <v>17550490.145000003</v>
      </c>
      <c r="J5" s="5">
        <f t="shared" si="0"/>
        <v>19947987.100000001</v>
      </c>
      <c r="K5" s="5">
        <f t="shared" si="0"/>
        <v>21063688.960000001</v>
      </c>
      <c r="L5" s="5">
        <f t="shared" si="0"/>
        <v>21094576.594999999</v>
      </c>
      <c r="M5" s="5">
        <f t="shared" si="0"/>
        <v>25547018.280000001</v>
      </c>
      <c r="N5" s="5">
        <f t="shared" si="0"/>
        <v>18719403.225000001</v>
      </c>
      <c r="O5" s="5">
        <f t="shared" si="0"/>
        <v>36027815.030000001</v>
      </c>
    </row>
    <row r="6" spans="2:16" x14ac:dyDescent="0.25">
      <c r="B6" s="6" t="s">
        <v>15</v>
      </c>
      <c r="C6" s="7">
        <f>SUM(C7:C13)</f>
        <v>153908766.34</v>
      </c>
      <c r="D6" s="7">
        <f t="shared" ref="D6:N6" si="1">SUM(D7:D13)</f>
        <v>10833065.155000003</v>
      </c>
      <c r="E6" s="7">
        <f t="shared" si="1"/>
        <v>10039833.545000002</v>
      </c>
      <c r="F6" s="7">
        <f t="shared" si="1"/>
        <v>10904357.595000003</v>
      </c>
      <c r="G6" s="7">
        <f t="shared" si="1"/>
        <v>11791980.890000001</v>
      </c>
      <c r="H6" s="7">
        <f t="shared" si="1"/>
        <v>10707357.615000002</v>
      </c>
      <c r="I6" s="7">
        <f t="shared" si="1"/>
        <v>10496014.220000001</v>
      </c>
      <c r="J6" s="7">
        <f t="shared" si="1"/>
        <v>10807357.545000004</v>
      </c>
      <c r="K6" s="7">
        <f t="shared" si="1"/>
        <v>10807357.525000004</v>
      </c>
      <c r="L6" s="7">
        <f t="shared" si="1"/>
        <v>11886908.699999999</v>
      </c>
      <c r="M6" s="7">
        <f t="shared" si="1"/>
        <v>18162046.165000003</v>
      </c>
      <c r="N6" s="7">
        <f t="shared" si="1"/>
        <v>10477574.220000001</v>
      </c>
      <c r="O6" s="7">
        <f>SUM(O7:O13)</f>
        <v>26994913.165000007</v>
      </c>
      <c r="P6" s="7"/>
    </row>
    <row r="7" spans="2:16" x14ac:dyDescent="0.25">
      <c r="B7" s="8" t="s">
        <v>16</v>
      </c>
      <c r="C7" s="9">
        <v>81936662.210000008</v>
      </c>
      <c r="D7" s="9">
        <v>6934827.9900000012</v>
      </c>
      <c r="E7" s="9">
        <v>6497411.7100000009</v>
      </c>
      <c r="F7" s="9">
        <v>6939990.5200000014</v>
      </c>
      <c r="G7" s="9">
        <v>6716119.8400000008</v>
      </c>
      <c r="H7" s="9">
        <v>6939990.5300000012</v>
      </c>
      <c r="I7" s="9">
        <v>6716119.8400000008</v>
      </c>
      <c r="J7" s="9">
        <v>6939990.5200000014</v>
      </c>
      <c r="K7" s="9">
        <v>6939990.5200000014</v>
      </c>
      <c r="L7" s="9">
        <v>6716119.8500000006</v>
      </c>
      <c r="M7" s="9">
        <v>6939990.5200000014</v>
      </c>
      <c r="N7" s="9">
        <v>6716119.8500000006</v>
      </c>
      <c r="O7" s="9">
        <v>6939990.5200000014</v>
      </c>
    </row>
    <row r="8" spans="2:16" x14ac:dyDescent="0.25">
      <c r="B8" s="8" t="s">
        <v>17</v>
      </c>
      <c r="C8" s="9">
        <v>663960</v>
      </c>
      <c r="D8" s="9">
        <v>61440</v>
      </c>
      <c r="E8" s="9">
        <v>61440</v>
      </c>
      <c r="F8" s="9">
        <v>61440</v>
      </c>
      <c r="G8" s="9">
        <v>61440</v>
      </c>
      <c r="H8" s="9">
        <v>61440</v>
      </c>
      <c r="I8" s="9">
        <v>61440</v>
      </c>
      <c r="J8" s="9">
        <v>61440</v>
      </c>
      <c r="K8" s="9">
        <v>61440</v>
      </c>
      <c r="L8" s="9">
        <v>61440</v>
      </c>
      <c r="M8" s="9">
        <v>37000</v>
      </c>
      <c r="N8" s="9">
        <v>37000</v>
      </c>
      <c r="O8" s="9">
        <v>37000</v>
      </c>
    </row>
    <row r="9" spans="2:16" x14ac:dyDescent="0.25">
      <c r="B9" s="8" t="s">
        <v>18</v>
      </c>
      <c r="C9" s="9">
        <v>20050937.829999991</v>
      </c>
      <c r="D9" s="9">
        <v>112078</v>
      </c>
      <c r="E9" s="9">
        <v>81273</v>
      </c>
      <c r="F9" s="9">
        <v>81273</v>
      </c>
      <c r="G9" s="9">
        <v>1502239.67</v>
      </c>
      <c r="H9" s="9">
        <v>81273</v>
      </c>
      <c r="I9" s="9">
        <v>81273</v>
      </c>
      <c r="J9" s="9">
        <v>81273</v>
      </c>
      <c r="K9" s="9">
        <v>81273</v>
      </c>
      <c r="L9" s="9">
        <v>1497167.48</v>
      </c>
      <c r="M9" s="9">
        <v>81273</v>
      </c>
      <c r="N9" s="9">
        <v>87273</v>
      </c>
      <c r="O9" s="9">
        <v>16283268.680000002</v>
      </c>
    </row>
    <row r="10" spans="2:16" x14ac:dyDescent="0.25">
      <c r="B10" s="8" t="s">
        <v>19</v>
      </c>
      <c r="C10" s="9">
        <v>653000</v>
      </c>
      <c r="D10" s="9">
        <v>38000</v>
      </c>
      <c r="E10" s="9">
        <v>38000</v>
      </c>
      <c r="F10" s="9">
        <v>235000</v>
      </c>
      <c r="G10" s="9">
        <v>38000</v>
      </c>
      <c r="H10" s="9">
        <v>38000</v>
      </c>
      <c r="I10" s="9">
        <v>38000</v>
      </c>
      <c r="J10" s="9">
        <v>38000</v>
      </c>
      <c r="K10" s="9">
        <v>38000</v>
      </c>
      <c r="L10" s="9">
        <v>38000</v>
      </c>
      <c r="M10" s="9">
        <v>38000</v>
      </c>
      <c r="N10" s="9">
        <v>38000</v>
      </c>
      <c r="O10" s="9">
        <v>38000</v>
      </c>
    </row>
    <row r="11" spans="2:16" x14ac:dyDescent="0.25">
      <c r="B11" s="8" t="s">
        <v>20</v>
      </c>
      <c r="C11" s="9">
        <v>50604206.300000019</v>
      </c>
      <c r="D11" s="9">
        <v>3686719.1650000014</v>
      </c>
      <c r="E11" s="9">
        <v>3361708.835</v>
      </c>
      <c r="F11" s="9">
        <v>3586654.0750000011</v>
      </c>
      <c r="G11" s="9">
        <v>3474181.3799999994</v>
      </c>
      <c r="H11" s="9">
        <v>3586654.0850000014</v>
      </c>
      <c r="I11" s="9">
        <v>3599181.38</v>
      </c>
      <c r="J11" s="9">
        <v>3686654.0250000018</v>
      </c>
      <c r="K11" s="9">
        <v>3686654.0050000022</v>
      </c>
      <c r="L11" s="9">
        <v>3574181.3699999996</v>
      </c>
      <c r="M11" s="9">
        <v>11065782.645000001</v>
      </c>
      <c r="N11" s="9">
        <v>3599181.37</v>
      </c>
      <c r="O11" s="9">
        <v>3696653.9650000022</v>
      </c>
    </row>
    <row r="12" spans="2:16" x14ac:dyDescent="0.25">
      <c r="B12" s="8" t="s">
        <v>21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</row>
    <row r="13" spans="2:16" x14ac:dyDescent="0.25">
      <c r="B13" s="8" t="s">
        <v>22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</row>
    <row r="14" spans="2:16" x14ac:dyDescent="0.25">
      <c r="B14" s="6" t="s">
        <v>23</v>
      </c>
      <c r="C14" s="7">
        <f>SUM(C15:C23)</f>
        <v>22005955</v>
      </c>
      <c r="D14" s="7">
        <f t="shared" ref="D14:O14" si="2">SUM(D15:D23)</f>
        <v>1717400</v>
      </c>
      <c r="E14" s="7">
        <f t="shared" si="2"/>
        <v>1556000</v>
      </c>
      <c r="F14" s="7">
        <f t="shared" si="2"/>
        <v>1965650</v>
      </c>
      <c r="G14" s="7">
        <f t="shared" si="2"/>
        <v>1613500</v>
      </c>
      <c r="H14" s="7">
        <f t="shared" si="2"/>
        <v>1963650</v>
      </c>
      <c r="I14" s="7">
        <f t="shared" si="2"/>
        <v>1877150</v>
      </c>
      <c r="J14" s="7">
        <f t="shared" si="2"/>
        <v>1794850</v>
      </c>
      <c r="K14" s="7">
        <f t="shared" si="2"/>
        <v>1867950</v>
      </c>
      <c r="L14" s="7">
        <f t="shared" si="2"/>
        <v>1905160</v>
      </c>
      <c r="M14" s="7">
        <f t="shared" si="2"/>
        <v>1585160</v>
      </c>
      <c r="N14" s="7">
        <f t="shared" si="2"/>
        <v>2306835</v>
      </c>
      <c r="O14" s="7">
        <f t="shared" si="2"/>
        <v>1852650</v>
      </c>
    </row>
    <row r="15" spans="2:16" x14ac:dyDescent="0.25">
      <c r="B15" s="8" t="s">
        <v>24</v>
      </c>
      <c r="C15" s="11">
        <v>1291045</v>
      </c>
      <c r="D15" s="12">
        <v>49000</v>
      </c>
      <c r="E15" s="12">
        <v>105500</v>
      </c>
      <c r="F15" s="13">
        <v>139050</v>
      </c>
      <c r="G15" s="13">
        <v>75200</v>
      </c>
      <c r="H15" s="13">
        <v>86600</v>
      </c>
      <c r="I15" s="13">
        <v>200050</v>
      </c>
      <c r="J15" s="13">
        <v>104500</v>
      </c>
      <c r="K15" s="13">
        <v>66000</v>
      </c>
      <c r="L15" s="13">
        <v>121000</v>
      </c>
      <c r="M15" s="13">
        <v>102210</v>
      </c>
      <c r="N15" s="13">
        <v>179535</v>
      </c>
      <c r="O15" s="13">
        <v>62400</v>
      </c>
    </row>
    <row r="16" spans="2:16" x14ac:dyDescent="0.25">
      <c r="B16" s="8" t="s">
        <v>25</v>
      </c>
      <c r="C16" s="9">
        <v>1646800</v>
      </c>
      <c r="D16" s="9">
        <v>175000</v>
      </c>
      <c r="E16" s="9">
        <v>132500</v>
      </c>
      <c r="F16" s="9">
        <v>125000</v>
      </c>
      <c r="G16" s="9">
        <v>138000</v>
      </c>
      <c r="H16" s="9">
        <v>135500</v>
      </c>
      <c r="I16" s="9">
        <v>130500</v>
      </c>
      <c r="J16" s="9">
        <v>131000</v>
      </c>
      <c r="K16" s="9">
        <v>121500</v>
      </c>
      <c r="L16" s="9">
        <v>132000</v>
      </c>
      <c r="M16" s="9">
        <v>137000</v>
      </c>
      <c r="N16" s="9">
        <v>124300</v>
      </c>
      <c r="O16" s="9">
        <v>164500</v>
      </c>
    </row>
    <row r="17" spans="2:15" x14ac:dyDescent="0.25">
      <c r="B17" s="8" t="s">
        <v>26</v>
      </c>
      <c r="C17" s="10">
        <v>3000</v>
      </c>
      <c r="D17" s="10">
        <v>1000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1000</v>
      </c>
      <c r="K17" s="10">
        <v>0</v>
      </c>
      <c r="L17" s="10">
        <v>0</v>
      </c>
      <c r="M17" s="10">
        <v>0</v>
      </c>
      <c r="N17" s="10">
        <v>0</v>
      </c>
      <c r="O17" s="10">
        <v>1000</v>
      </c>
    </row>
    <row r="18" spans="2:15" x14ac:dyDescent="0.25">
      <c r="B18" s="8" t="s">
        <v>27</v>
      </c>
      <c r="C18" s="9">
        <v>2296700</v>
      </c>
      <c r="D18" s="9">
        <v>100000</v>
      </c>
      <c r="E18" s="9">
        <v>87500</v>
      </c>
      <c r="F18" s="9">
        <v>252000</v>
      </c>
      <c r="G18" s="9">
        <v>136700</v>
      </c>
      <c r="H18" s="9">
        <v>344500</v>
      </c>
      <c r="I18" s="9">
        <v>117200</v>
      </c>
      <c r="J18" s="9">
        <v>120000</v>
      </c>
      <c r="K18" s="9">
        <v>334100</v>
      </c>
      <c r="L18" s="9">
        <v>299500</v>
      </c>
      <c r="M18" s="9">
        <v>122000</v>
      </c>
      <c r="N18" s="9">
        <v>290300</v>
      </c>
      <c r="O18" s="9">
        <v>92900</v>
      </c>
    </row>
    <row r="19" spans="2:15" x14ac:dyDescent="0.25">
      <c r="B19" s="8" t="s">
        <v>28</v>
      </c>
      <c r="C19" s="10">
        <v>292500</v>
      </c>
      <c r="D19" s="10">
        <v>8500</v>
      </c>
      <c r="E19" s="10">
        <v>22000</v>
      </c>
      <c r="F19" s="10">
        <v>15000</v>
      </c>
      <c r="G19" s="10">
        <v>26000</v>
      </c>
      <c r="H19" s="10">
        <v>24500</v>
      </c>
      <c r="I19" s="10">
        <v>25500</v>
      </c>
      <c r="J19" s="10">
        <v>18000</v>
      </c>
      <c r="K19" s="10">
        <v>39000</v>
      </c>
      <c r="L19" s="10">
        <v>42500</v>
      </c>
      <c r="M19" s="10">
        <v>4000</v>
      </c>
      <c r="N19" s="10">
        <v>38000</v>
      </c>
      <c r="O19" s="10">
        <v>29500</v>
      </c>
    </row>
    <row r="20" spans="2:15" x14ac:dyDescent="0.25">
      <c r="B20" s="8" t="s">
        <v>29</v>
      </c>
      <c r="C20" s="9">
        <v>13667700</v>
      </c>
      <c r="D20" s="9">
        <v>1225500</v>
      </c>
      <c r="E20" s="9">
        <v>1050500</v>
      </c>
      <c r="F20" s="9">
        <v>1247600</v>
      </c>
      <c r="G20" s="9">
        <v>1045600</v>
      </c>
      <c r="H20" s="9">
        <v>1145450</v>
      </c>
      <c r="I20" s="9">
        <v>1056250</v>
      </c>
      <c r="J20" s="9">
        <v>1169950</v>
      </c>
      <c r="K20" s="9">
        <v>1056950</v>
      </c>
      <c r="L20" s="9">
        <v>1048550</v>
      </c>
      <c r="M20" s="9">
        <v>1059950</v>
      </c>
      <c r="N20" s="9">
        <v>1285050</v>
      </c>
      <c r="O20" s="9">
        <v>1276350</v>
      </c>
    </row>
    <row r="21" spans="2:15" x14ac:dyDescent="0.25">
      <c r="B21" s="8" t="s">
        <v>30</v>
      </c>
      <c r="C21" s="10">
        <v>349900</v>
      </c>
      <c r="D21" s="10">
        <v>0</v>
      </c>
      <c r="E21" s="10">
        <v>0</v>
      </c>
      <c r="F21" s="10">
        <v>0</v>
      </c>
      <c r="G21" s="10">
        <v>12000</v>
      </c>
      <c r="H21" s="10">
        <v>64500</v>
      </c>
      <c r="I21" s="10">
        <v>118650</v>
      </c>
      <c r="J21" s="10">
        <v>0</v>
      </c>
      <c r="K21" s="10">
        <v>47000</v>
      </c>
      <c r="L21" s="10">
        <v>0</v>
      </c>
      <c r="M21" s="10">
        <v>0</v>
      </c>
      <c r="N21" s="9">
        <v>107750</v>
      </c>
      <c r="O21" s="9">
        <v>0</v>
      </c>
    </row>
    <row r="22" spans="2:15" x14ac:dyDescent="0.25">
      <c r="B22" s="8" t="s">
        <v>31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</row>
    <row r="23" spans="2:15" x14ac:dyDescent="0.25">
      <c r="B23" s="8" t="s">
        <v>32</v>
      </c>
      <c r="C23" s="9">
        <v>2458310</v>
      </c>
      <c r="D23" s="9">
        <v>158400</v>
      </c>
      <c r="E23" s="9">
        <v>158000</v>
      </c>
      <c r="F23" s="9">
        <v>187000</v>
      </c>
      <c r="G23" s="9">
        <v>180000</v>
      </c>
      <c r="H23" s="9">
        <v>162600</v>
      </c>
      <c r="I23" s="9">
        <v>229000</v>
      </c>
      <c r="J23" s="9">
        <v>250400</v>
      </c>
      <c r="K23" s="9">
        <v>203400</v>
      </c>
      <c r="L23" s="9">
        <v>261610</v>
      </c>
      <c r="M23" s="9">
        <v>160000</v>
      </c>
      <c r="N23" s="9">
        <v>281900</v>
      </c>
      <c r="O23" s="9">
        <v>226000</v>
      </c>
    </row>
    <row r="24" spans="2:15" x14ac:dyDescent="0.25">
      <c r="B24" s="6" t="s">
        <v>33</v>
      </c>
      <c r="C24" s="7">
        <f>SUM(C25:C33)</f>
        <v>25768581.960000001</v>
      </c>
      <c r="D24" s="7">
        <f t="shared" ref="D24:O24" si="3">SUM(D25:D33)</f>
        <v>1539531.5899999999</v>
      </c>
      <c r="E24" s="7">
        <f t="shared" si="3"/>
        <v>2675891.7999999998</v>
      </c>
      <c r="F24" s="7">
        <f t="shared" si="3"/>
        <v>1897971.48</v>
      </c>
      <c r="G24" s="7">
        <f t="shared" si="3"/>
        <v>1830870.9</v>
      </c>
      <c r="H24" s="7">
        <f t="shared" si="3"/>
        <v>2193827.3199999998</v>
      </c>
      <c r="I24" s="7">
        <f t="shared" si="3"/>
        <v>2565614.5699999998</v>
      </c>
      <c r="J24" s="7">
        <f t="shared" si="3"/>
        <v>1932347.3399999999</v>
      </c>
      <c r="K24" s="7">
        <f t="shared" si="3"/>
        <v>1832749.2199999997</v>
      </c>
      <c r="L24" s="7">
        <f t="shared" si="3"/>
        <v>2443296.54</v>
      </c>
      <c r="M24" s="7">
        <f t="shared" si="3"/>
        <v>1863879.9</v>
      </c>
      <c r="N24" s="7">
        <f t="shared" si="3"/>
        <v>2260782.6500000004</v>
      </c>
      <c r="O24" s="7">
        <f t="shared" si="3"/>
        <v>2731818.6499999994</v>
      </c>
    </row>
    <row r="25" spans="2:15" x14ac:dyDescent="0.25">
      <c r="B25" s="8" t="s">
        <v>34</v>
      </c>
      <c r="C25" s="9">
        <v>4228234.92</v>
      </c>
      <c r="D25" s="9">
        <v>443504.13999999996</v>
      </c>
      <c r="E25" s="9">
        <v>261085.02</v>
      </c>
      <c r="F25" s="9">
        <v>443504.13999999996</v>
      </c>
      <c r="G25" s="9">
        <v>260735.02</v>
      </c>
      <c r="H25" s="9">
        <v>444804.12999999995</v>
      </c>
      <c r="I25" s="9">
        <v>260735.02</v>
      </c>
      <c r="J25" s="9">
        <v>443854.12999999995</v>
      </c>
      <c r="K25" s="9">
        <v>260735.02</v>
      </c>
      <c r="L25" s="9">
        <v>443504.12999999995</v>
      </c>
      <c r="M25" s="9">
        <v>261235.02</v>
      </c>
      <c r="N25" s="9">
        <v>443804.12999999995</v>
      </c>
      <c r="O25" s="9">
        <v>260735.02</v>
      </c>
    </row>
    <row r="26" spans="2:15" x14ac:dyDescent="0.25">
      <c r="B26" s="8" t="s">
        <v>35</v>
      </c>
      <c r="C26" s="9">
        <v>84001</v>
      </c>
      <c r="D26" s="9">
        <v>6000</v>
      </c>
      <c r="E26" s="9">
        <v>6000</v>
      </c>
      <c r="F26" s="9">
        <v>6000</v>
      </c>
      <c r="G26" s="9">
        <v>6000</v>
      </c>
      <c r="H26" s="9">
        <v>6000</v>
      </c>
      <c r="I26" s="9">
        <v>6000</v>
      </c>
      <c r="J26" s="9">
        <v>6000</v>
      </c>
      <c r="K26" s="9">
        <v>6000</v>
      </c>
      <c r="L26" s="9">
        <v>18000</v>
      </c>
      <c r="M26" s="9">
        <v>6000</v>
      </c>
      <c r="N26" s="9">
        <v>6000</v>
      </c>
      <c r="O26" s="9">
        <v>6001</v>
      </c>
    </row>
    <row r="27" spans="2:15" x14ac:dyDescent="0.25">
      <c r="B27" s="8" t="s">
        <v>36</v>
      </c>
      <c r="C27" s="9">
        <v>1698116.0799999998</v>
      </c>
      <c r="D27" s="9">
        <v>89251.34</v>
      </c>
      <c r="E27" s="9">
        <v>143851.34</v>
      </c>
      <c r="F27" s="9">
        <v>174251.34</v>
      </c>
      <c r="G27" s="9">
        <v>140751.34</v>
      </c>
      <c r="H27" s="9">
        <v>113251.34</v>
      </c>
      <c r="I27" s="9">
        <v>234251.34</v>
      </c>
      <c r="J27" s="9">
        <v>146751.34</v>
      </c>
      <c r="K27" s="9">
        <v>79251.34</v>
      </c>
      <c r="L27" s="9">
        <v>149251.34</v>
      </c>
      <c r="M27" s="9">
        <v>163251.34</v>
      </c>
      <c r="N27" s="9">
        <v>143751.34</v>
      </c>
      <c r="O27" s="9">
        <v>120251.34</v>
      </c>
    </row>
    <row r="28" spans="2:15" x14ac:dyDescent="0.25">
      <c r="B28" s="8" t="s">
        <v>37</v>
      </c>
      <c r="C28" s="9">
        <v>804800</v>
      </c>
      <c r="D28" s="9">
        <v>2500</v>
      </c>
      <c r="E28" s="9">
        <v>2500</v>
      </c>
      <c r="F28" s="9">
        <v>2500</v>
      </c>
      <c r="G28" s="9">
        <v>2500</v>
      </c>
      <c r="H28" s="9">
        <v>2500</v>
      </c>
      <c r="I28" s="9">
        <v>777300</v>
      </c>
      <c r="J28" s="9">
        <v>2500</v>
      </c>
      <c r="K28" s="9">
        <v>2500</v>
      </c>
      <c r="L28" s="9">
        <v>2500</v>
      </c>
      <c r="M28" s="9">
        <v>2500</v>
      </c>
      <c r="N28" s="9">
        <v>2500</v>
      </c>
      <c r="O28" s="9">
        <v>2500</v>
      </c>
    </row>
    <row r="29" spans="2:15" x14ac:dyDescent="0.25">
      <c r="B29" s="8" t="s">
        <v>38</v>
      </c>
      <c r="C29" s="9">
        <v>1451900</v>
      </c>
      <c r="D29" s="9">
        <v>77000</v>
      </c>
      <c r="E29" s="9">
        <v>99800</v>
      </c>
      <c r="F29" s="9">
        <v>118200</v>
      </c>
      <c r="G29" s="9">
        <v>101000</v>
      </c>
      <c r="H29" s="9">
        <v>225800</v>
      </c>
      <c r="I29" s="9">
        <v>104000</v>
      </c>
      <c r="J29" s="9">
        <v>116500</v>
      </c>
      <c r="K29" s="9">
        <v>108700</v>
      </c>
      <c r="L29" s="9">
        <v>107500</v>
      </c>
      <c r="M29" s="9">
        <v>129000</v>
      </c>
      <c r="N29" s="9">
        <v>153000</v>
      </c>
      <c r="O29" s="9">
        <v>111400</v>
      </c>
    </row>
    <row r="30" spans="2:15" x14ac:dyDescent="0.25">
      <c r="B30" s="8" t="s">
        <v>39</v>
      </c>
      <c r="C30" s="9">
        <v>910140</v>
      </c>
      <c r="D30" s="9">
        <v>0</v>
      </c>
      <c r="E30" s="9">
        <v>809500</v>
      </c>
      <c r="F30" s="9">
        <v>6700</v>
      </c>
      <c r="G30" s="9">
        <v>15000</v>
      </c>
      <c r="H30" s="9">
        <v>2000</v>
      </c>
      <c r="I30" s="9">
        <v>17700</v>
      </c>
      <c r="J30" s="9">
        <v>13000</v>
      </c>
      <c r="K30" s="9">
        <v>9500</v>
      </c>
      <c r="L30" s="9">
        <v>10000</v>
      </c>
      <c r="M30" s="9">
        <v>3740</v>
      </c>
      <c r="N30" s="9">
        <v>18000</v>
      </c>
      <c r="O30" s="9">
        <v>5000</v>
      </c>
    </row>
    <row r="31" spans="2:15" x14ac:dyDescent="0.25">
      <c r="B31" s="8" t="s">
        <v>40</v>
      </c>
      <c r="C31" s="9">
        <v>393500</v>
      </c>
      <c r="D31" s="9">
        <v>27600</v>
      </c>
      <c r="E31" s="9">
        <v>32650</v>
      </c>
      <c r="F31" s="9">
        <v>32800</v>
      </c>
      <c r="G31" s="9">
        <v>29530.27</v>
      </c>
      <c r="H31" s="9">
        <v>34500</v>
      </c>
      <c r="I31" s="9">
        <v>34869.729999999996</v>
      </c>
      <c r="J31" s="9">
        <v>31150</v>
      </c>
      <c r="K31" s="9">
        <v>34950</v>
      </c>
      <c r="L31" s="9">
        <v>33150</v>
      </c>
      <c r="M31" s="9">
        <v>34550</v>
      </c>
      <c r="N31" s="9">
        <v>33900</v>
      </c>
      <c r="O31" s="9">
        <v>33850</v>
      </c>
    </row>
    <row r="32" spans="2:15" x14ac:dyDescent="0.25">
      <c r="B32" s="8" t="s">
        <v>41</v>
      </c>
      <c r="C32" s="9">
        <v>4606550</v>
      </c>
      <c r="D32" s="9">
        <v>170000</v>
      </c>
      <c r="E32" s="9">
        <v>291000</v>
      </c>
      <c r="F32" s="9">
        <v>356000</v>
      </c>
      <c r="G32" s="9">
        <v>155000</v>
      </c>
      <c r="H32" s="9">
        <v>434000</v>
      </c>
      <c r="I32" s="9">
        <v>242000</v>
      </c>
      <c r="J32" s="9">
        <v>305000</v>
      </c>
      <c r="K32" s="9">
        <v>324000</v>
      </c>
      <c r="L32" s="9">
        <v>746050</v>
      </c>
      <c r="M32" s="9">
        <v>293500</v>
      </c>
      <c r="N32" s="9">
        <v>642000</v>
      </c>
      <c r="O32" s="9">
        <v>648000</v>
      </c>
    </row>
    <row r="33" spans="2:15" x14ac:dyDescent="0.25">
      <c r="B33" s="8" t="s">
        <v>42</v>
      </c>
      <c r="C33" s="9">
        <v>11591339.959999999</v>
      </c>
      <c r="D33" s="9">
        <v>723676.10999999987</v>
      </c>
      <c r="E33" s="9">
        <v>1029505.44</v>
      </c>
      <c r="F33" s="9">
        <v>758015.99999999988</v>
      </c>
      <c r="G33" s="9">
        <v>1120354.27</v>
      </c>
      <c r="H33" s="9">
        <v>930971.85</v>
      </c>
      <c r="I33" s="9">
        <v>888758.4800000001</v>
      </c>
      <c r="J33" s="9">
        <v>867591.87</v>
      </c>
      <c r="K33" s="9">
        <v>1007112.8599999999</v>
      </c>
      <c r="L33" s="9">
        <v>933341.07</v>
      </c>
      <c r="M33" s="9">
        <v>970103.53999999992</v>
      </c>
      <c r="N33" s="9">
        <v>817827.18000000028</v>
      </c>
      <c r="O33" s="9">
        <v>1544081.2899999998</v>
      </c>
    </row>
    <row r="34" spans="2:15" x14ac:dyDescent="0.25">
      <c r="B34" s="6" t="s">
        <v>43</v>
      </c>
      <c r="C34" s="7">
        <f>SUM(C35:C43)</f>
        <v>53031849.260000013</v>
      </c>
      <c r="D34" s="7">
        <f t="shared" ref="D34:O34" si="4">SUM(D35:D43)</f>
        <v>9844418.995000001</v>
      </c>
      <c r="E34" s="7">
        <f t="shared" si="4"/>
        <v>3634990.5049999999</v>
      </c>
      <c r="F34" s="7">
        <f t="shared" si="4"/>
        <v>2673432.2450000001</v>
      </c>
      <c r="G34" s="7">
        <f t="shared" si="4"/>
        <v>3244211.375</v>
      </c>
      <c r="H34" s="7">
        <f t="shared" si="4"/>
        <v>2568432.2149999999</v>
      </c>
      <c r="I34" s="7">
        <f t="shared" si="4"/>
        <v>2551711.3550000004</v>
      </c>
      <c r="J34" s="7">
        <f t="shared" si="4"/>
        <v>5358432.2149999999</v>
      </c>
      <c r="K34" s="7">
        <f t="shared" si="4"/>
        <v>6533432.2149999999</v>
      </c>
      <c r="L34" s="7">
        <f t="shared" si="4"/>
        <v>4844211.3550000004</v>
      </c>
      <c r="M34" s="7">
        <f t="shared" si="4"/>
        <v>3695932.2149999999</v>
      </c>
      <c r="N34" s="7">
        <f t="shared" si="4"/>
        <v>3654211.3550000004</v>
      </c>
      <c r="O34" s="7">
        <f t="shared" si="4"/>
        <v>4428433.2149999999</v>
      </c>
    </row>
    <row r="35" spans="2:15" x14ac:dyDescent="0.25">
      <c r="B35" s="8" t="s">
        <v>44</v>
      </c>
      <c r="C35" s="9">
        <v>24651826.020000007</v>
      </c>
      <c r="D35" s="9">
        <v>3304318.835</v>
      </c>
      <c r="E35" s="9">
        <v>2304318.835</v>
      </c>
      <c r="F35" s="9">
        <v>1304318.835</v>
      </c>
      <c r="G35" s="9">
        <v>1304318.835</v>
      </c>
      <c r="H35" s="9">
        <v>1304318.835</v>
      </c>
      <c r="I35" s="9">
        <v>1304318.835</v>
      </c>
      <c r="J35" s="9">
        <v>2304318.835</v>
      </c>
      <c r="K35" s="9">
        <v>2304318.835</v>
      </c>
      <c r="L35" s="9">
        <v>2304318.835</v>
      </c>
      <c r="M35" s="9">
        <v>2304318.835</v>
      </c>
      <c r="N35" s="9">
        <v>2304318.835</v>
      </c>
      <c r="O35" s="9">
        <v>2304318.835</v>
      </c>
    </row>
    <row r="36" spans="2:15" x14ac:dyDescent="0.25">
      <c r="B36" s="8" t="s">
        <v>45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</row>
    <row r="37" spans="2:15" x14ac:dyDescent="0.25">
      <c r="B37" s="8" t="s">
        <v>46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</row>
    <row r="38" spans="2:15" x14ac:dyDescent="0.25">
      <c r="B38" s="8" t="s">
        <v>47</v>
      </c>
      <c r="C38" s="9">
        <v>19515187.75</v>
      </c>
      <c r="D38" s="9">
        <v>5789253.4299999997</v>
      </c>
      <c r="E38" s="9">
        <v>628266.67999999993</v>
      </c>
      <c r="F38" s="9">
        <v>618266.67999999993</v>
      </c>
      <c r="G38" s="9">
        <v>1213266.68</v>
      </c>
      <c r="H38" s="9">
        <v>513266.66000000003</v>
      </c>
      <c r="I38" s="9">
        <v>520766.66000000003</v>
      </c>
      <c r="J38" s="9">
        <v>2303266.66</v>
      </c>
      <c r="K38" s="9">
        <v>3478266.66</v>
      </c>
      <c r="L38" s="9">
        <v>1813266.6600000001</v>
      </c>
      <c r="M38" s="9">
        <v>640766.66</v>
      </c>
      <c r="N38" s="9">
        <v>623266.66</v>
      </c>
      <c r="O38" s="9">
        <v>1373267.6600000001</v>
      </c>
    </row>
    <row r="39" spans="2:15" x14ac:dyDescent="0.25">
      <c r="B39" s="8" t="s">
        <v>48</v>
      </c>
      <c r="C39" s="9">
        <v>8864835.4900000002</v>
      </c>
      <c r="D39" s="9">
        <v>750846.73</v>
      </c>
      <c r="E39" s="9">
        <v>702404.99</v>
      </c>
      <c r="F39" s="9">
        <v>750846.73</v>
      </c>
      <c r="G39" s="9">
        <v>726625.86000000022</v>
      </c>
      <c r="H39" s="9">
        <v>750846.72</v>
      </c>
      <c r="I39" s="9">
        <v>726625.86000000022</v>
      </c>
      <c r="J39" s="9">
        <v>750846.72</v>
      </c>
      <c r="K39" s="9">
        <v>750846.72</v>
      </c>
      <c r="L39" s="9">
        <v>726625.86000000022</v>
      </c>
      <c r="M39" s="9">
        <v>750846.72</v>
      </c>
      <c r="N39" s="9">
        <v>726625.86000000022</v>
      </c>
      <c r="O39" s="9">
        <v>750846.72</v>
      </c>
    </row>
    <row r="40" spans="2:15" x14ac:dyDescent="0.25">
      <c r="B40" s="8" t="s">
        <v>49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</row>
    <row r="41" spans="2:15" x14ac:dyDescent="0.25">
      <c r="B41" s="8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</row>
    <row r="42" spans="2:15" x14ac:dyDescent="0.25">
      <c r="B42" s="8" t="s">
        <v>51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</row>
    <row r="43" spans="2:15" x14ac:dyDescent="0.25">
      <c r="B43" s="8" t="s">
        <v>52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</row>
    <row r="44" spans="2:15" x14ac:dyDescent="0.25">
      <c r="B44" s="6" t="s">
        <v>53</v>
      </c>
      <c r="C44" s="7">
        <f>SUM(C45:C53)</f>
        <v>621730.4</v>
      </c>
      <c r="D44" s="7">
        <f t="shared" ref="D44:O44" si="5">SUM(D45:D53)</f>
        <v>15000</v>
      </c>
      <c r="E44" s="7">
        <f t="shared" si="5"/>
        <v>29530.400000000001</v>
      </c>
      <c r="F44" s="7">
        <f t="shared" si="5"/>
        <v>25000</v>
      </c>
      <c r="G44" s="7">
        <f t="shared" si="5"/>
        <v>55000</v>
      </c>
      <c r="H44" s="7">
        <f t="shared" si="5"/>
        <v>85000</v>
      </c>
      <c r="I44" s="7">
        <f t="shared" si="5"/>
        <v>60000</v>
      </c>
      <c r="J44" s="7">
        <f t="shared" si="5"/>
        <v>55000</v>
      </c>
      <c r="K44" s="7">
        <f t="shared" si="5"/>
        <v>22200</v>
      </c>
      <c r="L44" s="7">
        <f t="shared" si="5"/>
        <v>15000</v>
      </c>
      <c r="M44" s="7">
        <f t="shared" si="5"/>
        <v>240000</v>
      </c>
      <c r="N44" s="7">
        <f t="shared" si="5"/>
        <v>20000</v>
      </c>
      <c r="O44" s="7">
        <f t="shared" si="5"/>
        <v>0</v>
      </c>
    </row>
    <row r="45" spans="2:15" x14ac:dyDescent="0.25">
      <c r="B45" s="8" t="s">
        <v>54</v>
      </c>
      <c r="C45" s="9">
        <v>159530.4</v>
      </c>
      <c r="D45" s="9">
        <v>15000</v>
      </c>
      <c r="E45" s="9">
        <v>29530.400000000001</v>
      </c>
      <c r="F45" s="9">
        <v>0</v>
      </c>
      <c r="G45" s="9">
        <v>0</v>
      </c>
      <c r="H45" s="9">
        <v>15000</v>
      </c>
      <c r="I45" s="9">
        <v>55000</v>
      </c>
      <c r="J45" s="9">
        <v>25000</v>
      </c>
      <c r="K45" s="9">
        <v>0</v>
      </c>
      <c r="L45" s="9">
        <v>0</v>
      </c>
      <c r="M45" s="9">
        <v>20000</v>
      </c>
      <c r="N45" s="9">
        <v>0</v>
      </c>
      <c r="O45" s="9">
        <v>0</v>
      </c>
    </row>
    <row r="46" spans="2:15" x14ac:dyDescent="0.25">
      <c r="B46" s="8" t="s">
        <v>55</v>
      </c>
      <c r="C46" s="9">
        <v>20000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20000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2:15" x14ac:dyDescent="0.25">
      <c r="B47" s="8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</row>
    <row r="48" spans="2:15" x14ac:dyDescent="0.25">
      <c r="B48" s="8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</row>
    <row r="49" spans="2:15" x14ac:dyDescent="0.25">
      <c r="B49" s="8" t="s">
        <v>58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</row>
    <row r="50" spans="2:15" x14ac:dyDescent="0.25">
      <c r="B50" s="8" t="s">
        <v>59</v>
      </c>
      <c r="C50" s="9">
        <v>267200</v>
      </c>
      <c r="D50" s="9">
        <v>0</v>
      </c>
      <c r="E50" s="9">
        <v>0</v>
      </c>
      <c r="F50" s="9">
        <v>0</v>
      </c>
      <c r="G50" s="9">
        <v>55000</v>
      </c>
      <c r="H50" s="9">
        <v>70000</v>
      </c>
      <c r="I50" s="9">
        <v>5000</v>
      </c>
      <c r="J50" s="9">
        <v>10000</v>
      </c>
      <c r="K50" s="9">
        <v>22200</v>
      </c>
      <c r="L50" s="9">
        <v>15000</v>
      </c>
      <c r="M50" s="9">
        <v>70000</v>
      </c>
      <c r="N50" s="9">
        <v>20000</v>
      </c>
      <c r="O50" s="9">
        <v>0</v>
      </c>
    </row>
    <row r="51" spans="2:15" x14ac:dyDescent="0.25">
      <c r="B51" s="8" t="s">
        <v>60</v>
      </c>
      <c r="C51" s="9">
        <v>150000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150000</v>
      </c>
      <c r="N51" s="9">
        <v>0</v>
      </c>
      <c r="O51" s="9">
        <v>0</v>
      </c>
    </row>
    <row r="52" spans="2:15" x14ac:dyDescent="0.25">
      <c r="B52" s="8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2:15" x14ac:dyDescent="0.25">
      <c r="B53" s="8" t="s">
        <v>62</v>
      </c>
      <c r="C53" s="9">
        <v>25000</v>
      </c>
      <c r="D53" s="9">
        <v>0</v>
      </c>
      <c r="E53" s="9">
        <v>0</v>
      </c>
      <c r="F53" s="9">
        <v>25000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2:15" x14ac:dyDescent="0.25">
      <c r="B54" s="6" t="s">
        <v>63</v>
      </c>
      <c r="C54" s="7">
        <f>SUM(C55:C57)</f>
        <v>0</v>
      </c>
      <c r="D54" s="7">
        <f t="shared" ref="D54:O54" si="6">SUM(D55:D57)</f>
        <v>0</v>
      </c>
      <c r="E54" s="7">
        <f t="shared" si="6"/>
        <v>0</v>
      </c>
      <c r="F54" s="7">
        <f t="shared" si="6"/>
        <v>0</v>
      </c>
      <c r="G54" s="7">
        <f t="shared" si="6"/>
        <v>0</v>
      </c>
      <c r="H54" s="7">
        <f t="shared" si="6"/>
        <v>0</v>
      </c>
      <c r="I54" s="7">
        <f t="shared" si="6"/>
        <v>0</v>
      </c>
      <c r="J54" s="7">
        <f t="shared" si="6"/>
        <v>0</v>
      </c>
      <c r="K54" s="7">
        <f t="shared" si="6"/>
        <v>0</v>
      </c>
      <c r="L54" s="7">
        <f t="shared" si="6"/>
        <v>0</v>
      </c>
      <c r="M54" s="7">
        <f t="shared" si="6"/>
        <v>0</v>
      </c>
      <c r="N54" s="7">
        <f t="shared" si="6"/>
        <v>0</v>
      </c>
      <c r="O54" s="7">
        <f t="shared" si="6"/>
        <v>0</v>
      </c>
    </row>
    <row r="55" spans="2:15" x14ac:dyDescent="0.25">
      <c r="B55" s="8" t="s">
        <v>64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</row>
    <row r="56" spans="2:15" x14ac:dyDescent="0.25">
      <c r="B56" s="8" t="s">
        <v>65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</row>
    <row r="57" spans="2:15" x14ac:dyDescent="0.25">
      <c r="B57" s="8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</row>
    <row r="58" spans="2:15" x14ac:dyDescent="0.25">
      <c r="B58" s="6" t="s">
        <v>67</v>
      </c>
      <c r="C58" s="7">
        <f>SUM(C59:C65)</f>
        <v>20000</v>
      </c>
      <c r="D58" s="7">
        <f t="shared" ref="D58:O58" si="7">SUM(D59:D65)</f>
        <v>0</v>
      </c>
      <c r="E58" s="7">
        <f t="shared" si="7"/>
        <v>0</v>
      </c>
      <c r="F58" s="7">
        <f t="shared" si="7"/>
        <v>0</v>
      </c>
      <c r="G58" s="7">
        <f t="shared" si="7"/>
        <v>0</v>
      </c>
      <c r="H58" s="7">
        <f t="shared" si="7"/>
        <v>0</v>
      </c>
      <c r="I58" s="7">
        <f t="shared" si="7"/>
        <v>0</v>
      </c>
      <c r="J58" s="7">
        <f t="shared" si="7"/>
        <v>0</v>
      </c>
      <c r="K58" s="7">
        <f t="shared" si="7"/>
        <v>0</v>
      </c>
      <c r="L58" s="7">
        <f t="shared" si="7"/>
        <v>0</v>
      </c>
      <c r="M58" s="7">
        <f t="shared" si="7"/>
        <v>0</v>
      </c>
      <c r="N58" s="7">
        <f t="shared" si="7"/>
        <v>0</v>
      </c>
      <c r="O58" s="7">
        <f t="shared" si="7"/>
        <v>20000</v>
      </c>
    </row>
    <row r="59" spans="2:15" x14ac:dyDescent="0.25">
      <c r="B59" s="8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</row>
    <row r="60" spans="2:15" x14ac:dyDescent="0.25">
      <c r="B60" s="8" t="s">
        <v>69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</row>
    <row r="61" spans="2:15" x14ac:dyDescent="0.25">
      <c r="B61" s="8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</row>
    <row r="62" spans="2:15" x14ac:dyDescent="0.25">
      <c r="B62" s="8" t="s">
        <v>71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</row>
    <row r="63" spans="2:15" x14ac:dyDescent="0.25">
      <c r="B63" s="8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</row>
    <row r="64" spans="2:15" x14ac:dyDescent="0.25">
      <c r="B64" s="8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</row>
    <row r="65" spans="2:15" x14ac:dyDescent="0.25">
      <c r="B65" s="8" t="s">
        <v>74</v>
      </c>
      <c r="C65" s="10">
        <v>20000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20000</v>
      </c>
    </row>
    <row r="66" spans="2:15" x14ac:dyDescent="0.25">
      <c r="B66" s="6" t="s">
        <v>75</v>
      </c>
      <c r="C66" s="7">
        <f>SUM(C67:C69)</f>
        <v>43050414.109999999</v>
      </c>
      <c r="D66" s="7">
        <f t="shared" ref="D66:O66" si="8">SUM(D67:D69)</f>
        <v>42850414.109999999</v>
      </c>
      <c r="E66" s="7">
        <f t="shared" si="8"/>
        <v>0</v>
      </c>
      <c r="F66" s="7">
        <f t="shared" si="8"/>
        <v>200000</v>
      </c>
      <c r="G66" s="7">
        <f t="shared" si="8"/>
        <v>0</v>
      </c>
      <c r="H66" s="7">
        <f t="shared" si="8"/>
        <v>0</v>
      </c>
      <c r="I66" s="7">
        <f t="shared" si="8"/>
        <v>0</v>
      </c>
      <c r="J66" s="7">
        <f t="shared" si="8"/>
        <v>0</v>
      </c>
      <c r="K66" s="7">
        <f t="shared" si="8"/>
        <v>0</v>
      </c>
      <c r="L66" s="7">
        <f t="shared" si="8"/>
        <v>0</v>
      </c>
      <c r="M66" s="7">
        <f t="shared" si="8"/>
        <v>0</v>
      </c>
      <c r="N66" s="7">
        <f t="shared" si="8"/>
        <v>0</v>
      </c>
      <c r="O66" s="7">
        <f t="shared" si="8"/>
        <v>0</v>
      </c>
    </row>
    <row r="67" spans="2:15" x14ac:dyDescent="0.25">
      <c r="B67" s="8" t="s">
        <v>76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</row>
    <row r="68" spans="2:15" x14ac:dyDescent="0.25">
      <c r="B68" s="8" t="s">
        <v>77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</row>
    <row r="69" spans="2:15" x14ac:dyDescent="0.25">
      <c r="B69" s="8" t="s">
        <v>78</v>
      </c>
      <c r="C69" s="10">
        <v>43050414.109999999</v>
      </c>
      <c r="D69" s="10">
        <v>42850414.109999999</v>
      </c>
      <c r="E69" s="10">
        <v>0</v>
      </c>
      <c r="F69" s="10">
        <v>200000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</row>
    <row r="70" spans="2:15" x14ac:dyDescent="0.25">
      <c r="B70" s="6" t="s">
        <v>79</v>
      </c>
      <c r="C70" s="7">
        <f>SUM(C71:C76)</f>
        <v>0</v>
      </c>
      <c r="D70" s="7">
        <f t="shared" ref="D70:O70" si="9">SUM(D71:D76)</f>
        <v>0</v>
      </c>
      <c r="E70" s="7">
        <f t="shared" si="9"/>
        <v>0</v>
      </c>
      <c r="F70" s="7">
        <f t="shared" si="9"/>
        <v>0</v>
      </c>
      <c r="G70" s="7">
        <f t="shared" si="9"/>
        <v>0</v>
      </c>
      <c r="H70" s="7">
        <f t="shared" si="9"/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 t="shared" si="9"/>
        <v>0</v>
      </c>
      <c r="N70" s="7">
        <f t="shared" si="9"/>
        <v>0</v>
      </c>
      <c r="O70" s="7">
        <f t="shared" si="9"/>
        <v>0</v>
      </c>
    </row>
    <row r="71" spans="2:15" x14ac:dyDescent="0.25">
      <c r="B71" s="8" t="s">
        <v>80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</row>
    <row r="72" spans="2:15" x14ac:dyDescent="0.25">
      <c r="B72" s="8" t="s">
        <v>81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</row>
    <row r="73" spans="2:15" x14ac:dyDescent="0.25">
      <c r="B73" s="8" t="s">
        <v>82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</row>
    <row r="74" spans="2:15" x14ac:dyDescent="0.25">
      <c r="B74" s="8" t="s">
        <v>83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</row>
    <row r="75" spans="2:15" x14ac:dyDescent="0.25">
      <c r="B75" s="8" t="s">
        <v>84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</row>
    <row r="76" spans="2:15" x14ac:dyDescent="0.25">
      <c r="B76" s="8" t="s">
        <v>85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</row>
    <row r="77" spans="2:15" x14ac:dyDescent="0.25">
      <c r="B77" s="14" t="s">
        <v>86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</row>
  </sheetData>
  <mergeCells count="2">
    <mergeCell ref="B2:O2"/>
    <mergeCell ref="B3:O3"/>
  </mergeCells>
  <pageMargins left="0.11811023622047245" right="0.11811023622047245" top="0.15748031496062992" bottom="0.19685039370078741" header="0.31496062992125984" footer="0.31496062992125984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2024</vt:lpstr>
      <vt:lpstr>'2024'!Área_de_impresión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TESORERIA01</dc:creator>
  <cp:lastModifiedBy>Robe sandoval</cp:lastModifiedBy>
  <cp:lastPrinted>2024-05-02T15:12:17Z</cp:lastPrinted>
  <dcterms:created xsi:type="dcterms:W3CDTF">2024-04-29T19:45:08Z</dcterms:created>
  <dcterms:modified xsi:type="dcterms:W3CDTF">2024-05-02T15:12:33Z</dcterms:modified>
</cp:coreProperties>
</file>