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968CE6DA-3454-43D6-8AE5-CD98FACAA55C}" xr6:coauthVersionLast="47" xr6:coauthVersionMax="47" xr10:uidLastSave="{00000000-0000-0000-0000-000000000000}"/>
  <bookViews>
    <workbookView xWindow="-120" yWindow="-120" windowWidth="20730" windowHeight="11160" xr2:uid="{DCD0A49E-FDCB-456C-988C-23F04071A4BB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D9" i="1"/>
  <c r="E9" i="1"/>
  <c r="F9" i="1"/>
  <c r="G9" i="1"/>
  <c r="G65" i="1" s="1"/>
  <c r="B55" i="1"/>
  <c r="C55" i="1"/>
  <c r="D55" i="1"/>
  <c r="E55" i="1"/>
  <c r="F55" i="1"/>
  <c r="G55" i="1"/>
  <c r="B65" i="1"/>
  <c r="C65" i="1"/>
  <c r="D65" i="1"/>
  <c r="E65" i="1"/>
  <c r="F65" i="1"/>
</calcChain>
</file>

<file path=xl/sharedStrings.xml><?xml version="1.0" encoding="utf-8"?>
<sst xmlns="http://schemas.openxmlformats.org/spreadsheetml/2006/main" count="69" uniqueCount="61">
  <si>
    <t>III. Total de Egresos (III = I + II)</t>
  </si>
  <si>
    <t>*</t>
  </si>
  <si>
    <t>31111M200110600 ALUMBRADO PUBLICO</t>
  </si>
  <si>
    <t>31111M200110300 PARQUES Y JARDINES</t>
  </si>
  <si>
    <t>31111M200110200 LIMPIA</t>
  </si>
  <si>
    <t>31111M200110100 SERVICIOS MUNICIPALES</t>
  </si>
  <si>
    <t>31111M200100000 DIRECCION DE OBRAS PUBLICAS</t>
  </si>
  <si>
    <t>31111M200090200 MOVILIDAD</t>
  </si>
  <si>
    <t>31111M200090100 SEGURIDAD PUBLICA</t>
  </si>
  <si>
    <t>31111M200070100 DESARROLLO SOCIAL</t>
  </si>
  <si>
    <t>II. Gasto Etiquetado (II=A+B+C+D+E+F+G+H)</t>
  </si>
  <si>
    <t>31111M200240000 DIRECCION DE ATENCION A MIGRANTES</t>
  </si>
  <si>
    <t>31111M200230000 DIRECCION DE DERECHOS HUMANOS</t>
  </si>
  <si>
    <t>31111M200220000 DIRECCION DE DESARROLLO ECONOMICO</t>
  </si>
  <si>
    <t>31111M200210000 DIRECCION DESARROLLO URBANO Y SUSTENTABL</t>
  </si>
  <si>
    <t>31111M200200200 UNIVERSIDAD VIRTUAL</t>
  </si>
  <si>
    <t>31111M200200100 EDUCACION</t>
  </si>
  <si>
    <t>31111M200190000 DIRECCION DE DEPORTES</t>
  </si>
  <si>
    <t>31111M200180000 DIRECCION DE RECURSOS HUMANOS</t>
  </si>
  <si>
    <t>31111M200170000 DIRECCION DE TURISMO</t>
  </si>
  <si>
    <t>31111M200160000 DIRECCION DE MEDIO AMBIENTE</t>
  </si>
  <si>
    <t>31111M200150000 DIRECCION DE DESARROLLO ECONOMICO Y TUR.</t>
  </si>
  <si>
    <t>31111M200140000 DIR DES URBANO ORD TERRI Y MEDIO AMBIENT</t>
  </si>
  <si>
    <t>31111M200130200 UNIVERSIDAD VIRTUAL</t>
  </si>
  <si>
    <t>31111M200130100 DIRECCION DE EDUCACION Y DEPORTES</t>
  </si>
  <si>
    <t>31111M200120000 OFICIALIA MAYOR</t>
  </si>
  <si>
    <t>31111M200110700 ZOOLOGICO</t>
  </si>
  <si>
    <t>31111M200110500 PANTEONES</t>
  </si>
  <si>
    <t>31111M200110400 MERCADO MUNICIPAL</t>
  </si>
  <si>
    <t>31111M200080000 CONTRALORIA MUNICIPAL</t>
  </si>
  <si>
    <t>31111M200070300 DESARROLLO RURAL</t>
  </si>
  <si>
    <t>31111M200070200 INSTITUTO DE LA MUJER</t>
  </si>
  <si>
    <t>31111M200060300 CATASTRO E IMPUESTO PREDIAL</t>
  </si>
  <si>
    <t>31111M200060200 FISCALIZACION</t>
  </si>
  <si>
    <t>31111M200060100 TESORERIA</t>
  </si>
  <si>
    <t>31111M200050500 OFICINA DE ENLACE SRE</t>
  </si>
  <si>
    <t>31111M200050400 JUEZ MUNICIPAL</t>
  </si>
  <si>
    <t>31111M200050300 ARCHIVO HISTORICO</t>
  </si>
  <si>
    <t>31111M200050200 ASESORIA JURIDICA</t>
  </si>
  <si>
    <t>31111M200050100 SECRETARIA DEL H. AYUNTAMIENTO</t>
  </si>
  <si>
    <t>31111M200040000 DELEGADOS</t>
  </si>
  <si>
    <t>31111M200030000 REGIDORES</t>
  </si>
  <si>
    <t>31111M200020000 SINDICATURA</t>
  </si>
  <si>
    <t>31111M200010500 ANTENCION CIUDADANA</t>
  </si>
  <si>
    <t>31111M200010400 PROCURADURIA AUXILIAR</t>
  </si>
  <si>
    <t>31111M200010300 COMUNICACIÓN SOCIAL</t>
  </si>
  <si>
    <t>31111M200010200 UNIDAD DE ACCESO A LA INFORMACION</t>
  </si>
  <si>
    <t>31111M200010100 PRESIDENCIA MUNICIPAL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</si>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</sst>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164" fontId="0" fillId="0" borderId="2" xfId="2" applyNumberFormat="1" applyFont="1" applyFill="1" applyBorder="1" applyAlignment="1" applyProtection="1">
      <alignment vertical="center"/>
      <protection locked="0"/>
    </xf>
    <xf numFmtId="164" fontId="0" fillId="0" borderId="2" xfId="2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4" xfId="2" xr:uid="{94CF3E44-6974-40E3-94A3-4352BC9125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3.xlsx" TargetMode="External"/><Relationship Id="rId1" Type="http://schemas.openxmlformats.org/officeDocument/2006/relationships/externalLinkPath" Target="Libr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01 de Enero al 31 de Diciembre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C8C8-5FF4-4585-BC26-8860BD0A87B0}">
  <sheetPr>
    <outlinePr summaryBelow="0"/>
  </sheetPr>
  <dimension ref="A1:G66"/>
  <sheetViews>
    <sheetView showGridLines="0" tabSelected="1" topLeftCell="A39" zoomScale="75" zoomScaleNormal="75" workbookViewId="0">
      <selection activeCell="G69" sqref="G6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0" t="s">
        <v>60</v>
      </c>
      <c r="B1" s="29"/>
      <c r="C1" s="29"/>
      <c r="D1" s="29"/>
      <c r="E1" s="29"/>
      <c r="F1" s="29"/>
      <c r="G1" s="28"/>
    </row>
    <row r="2" spans="1:7" ht="15" customHeight="1" x14ac:dyDescent="0.25">
      <c r="A2" s="27" t="str">
        <f>'[2]Formato 1'!A2</f>
        <v>MUNICIPIO MOROLEON GUANAJUATO</v>
      </c>
      <c r="B2" s="26"/>
      <c r="C2" s="26"/>
      <c r="D2" s="26"/>
      <c r="E2" s="26"/>
      <c r="F2" s="26"/>
      <c r="G2" s="25"/>
    </row>
    <row r="3" spans="1:7" ht="15" customHeight="1" x14ac:dyDescent="0.25">
      <c r="A3" s="24" t="s">
        <v>59</v>
      </c>
      <c r="B3" s="23"/>
      <c r="C3" s="23"/>
      <c r="D3" s="23"/>
      <c r="E3" s="23"/>
      <c r="F3" s="23"/>
      <c r="G3" s="22"/>
    </row>
    <row r="4" spans="1:7" ht="15" customHeight="1" x14ac:dyDescent="0.25">
      <c r="A4" s="24" t="s">
        <v>58</v>
      </c>
      <c r="B4" s="23"/>
      <c r="C4" s="23"/>
      <c r="D4" s="23"/>
      <c r="E4" s="23"/>
      <c r="F4" s="23"/>
      <c r="G4" s="22"/>
    </row>
    <row r="5" spans="1:7" ht="15" customHeight="1" x14ac:dyDescent="0.25">
      <c r="A5" s="24" t="str">
        <f>'[1]Formato 3'!A4</f>
        <v>del 01 de Enero al 31 de Diciembre de 2024</v>
      </c>
      <c r="B5" s="23"/>
      <c r="C5" s="23"/>
      <c r="D5" s="23"/>
      <c r="E5" s="23"/>
      <c r="F5" s="23"/>
      <c r="G5" s="22"/>
    </row>
    <row r="6" spans="1:7" x14ac:dyDescent="0.25">
      <c r="A6" s="21" t="s">
        <v>57</v>
      </c>
      <c r="B6" s="20"/>
      <c r="C6" s="20"/>
      <c r="D6" s="20"/>
      <c r="E6" s="20"/>
      <c r="F6" s="20"/>
      <c r="G6" s="19"/>
    </row>
    <row r="7" spans="1:7" ht="15" customHeight="1" x14ac:dyDescent="0.25">
      <c r="A7" s="18" t="s">
        <v>56</v>
      </c>
      <c r="B7" s="17" t="s">
        <v>55</v>
      </c>
      <c r="C7" s="17"/>
      <c r="D7" s="17"/>
      <c r="E7" s="17"/>
      <c r="F7" s="17"/>
      <c r="G7" s="16" t="s">
        <v>54</v>
      </c>
    </row>
    <row r="8" spans="1:7" ht="30" x14ac:dyDescent="0.25">
      <c r="A8" s="15"/>
      <c r="B8" s="13" t="s">
        <v>53</v>
      </c>
      <c r="C8" s="14" t="s">
        <v>52</v>
      </c>
      <c r="D8" s="13" t="s">
        <v>51</v>
      </c>
      <c r="E8" s="13" t="s">
        <v>50</v>
      </c>
      <c r="F8" s="13" t="s">
        <v>49</v>
      </c>
      <c r="G8" s="12"/>
    </row>
    <row r="9" spans="1:7" ht="15.75" customHeight="1" x14ac:dyDescent="0.25">
      <c r="A9" s="11" t="s">
        <v>48</v>
      </c>
      <c r="B9" s="10">
        <f>SUM(B10:B54)</f>
        <v>229877729.07000005</v>
      </c>
      <c r="C9" s="10">
        <f>SUM(C10:C54)</f>
        <v>101821639.97000006</v>
      </c>
      <c r="D9" s="10">
        <f>SUM(D10:D54)</f>
        <v>331699369.0399999</v>
      </c>
      <c r="E9" s="10">
        <f>SUM(E10:E54)</f>
        <v>299855564.82999992</v>
      </c>
      <c r="F9" s="10">
        <f>SUM(F10:F54)</f>
        <v>298923294.66000009</v>
      </c>
      <c r="G9" s="10">
        <f>SUM(G10:G54)</f>
        <v>31843804.210000001</v>
      </c>
    </row>
    <row r="10" spans="1:7" x14ac:dyDescent="0.25">
      <c r="A10" s="9" t="s">
        <v>47</v>
      </c>
      <c r="B10" s="8">
        <v>15897670.720000001</v>
      </c>
      <c r="C10" s="8">
        <v>-2406812.65</v>
      </c>
      <c r="D10" s="7">
        <v>13490858.07</v>
      </c>
      <c r="E10" s="8">
        <v>12537174.25</v>
      </c>
      <c r="F10" s="8">
        <v>12525152.640000001</v>
      </c>
      <c r="G10" s="7">
        <v>953683.8200000003</v>
      </c>
    </row>
    <row r="11" spans="1:7" x14ac:dyDescent="0.25">
      <c r="A11" s="9" t="s">
        <v>46</v>
      </c>
      <c r="B11" s="8">
        <v>680078.53</v>
      </c>
      <c r="C11" s="8">
        <v>-177806.68</v>
      </c>
      <c r="D11" s="7">
        <v>502271.85000000003</v>
      </c>
      <c r="E11" s="8">
        <v>493656.28</v>
      </c>
      <c r="F11" s="8">
        <v>493154.66</v>
      </c>
      <c r="G11" s="7">
        <v>8615.570000000007</v>
      </c>
    </row>
    <row r="12" spans="1:7" x14ac:dyDescent="0.25">
      <c r="A12" s="9" t="s">
        <v>45</v>
      </c>
      <c r="B12" s="8">
        <v>2234634.19</v>
      </c>
      <c r="C12" s="8">
        <v>995443.04</v>
      </c>
      <c r="D12" s="7">
        <v>3230077.23</v>
      </c>
      <c r="E12" s="8">
        <v>2926851.71</v>
      </c>
      <c r="F12" s="8">
        <v>2921222.45</v>
      </c>
      <c r="G12" s="7">
        <v>303225.52</v>
      </c>
    </row>
    <row r="13" spans="1:7" x14ac:dyDescent="0.25">
      <c r="A13" s="9" t="s">
        <v>44</v>
      </c>
      <c r="B13" s="8">
        <v>1735950.82</v>
      </c>
      <c r="C13" s="8">
        <v>-265769.53999999998</v>
      </c>
      <c r="D13" s="7">
        <v>1470181.28</v>
      </c>
      <c r="E13" s="8">
        <v>1347862.77</v>
      </c>
      <c r="F13" s="8">
        <v>1343663.67</v>
      </c>
      <c r="G13" s="7">
        <v>122318.51000000001</v>
      </c>
    </row>
    <row r="14" spans="1:7" x14ac:dyDescent="0.25">
      <c r="A14" s="9" t="s">
        <v>43</v>
      </c>
      <c r="B14" s="8">
        <v>0</v>
      </c>
      <c r="C14" s="8">
        <v>807391.86</v>
      </c>
      <c r="D14" s="7">
        <v>807391.86</v>
      </c>
      <c r="E14" s="8">
        <v>489912.76</v>
      </c>
      <c r="F14" s="8">
        <v>486779.38</v>
      </c>
      <c r="G14" s="7">
        <v>317479.09999999998</v>
      </c>
    </row>
    <row r="15" spans="1:7" x14ac:dyDescent="0.25">
      <c r="A15" s="9" t="s">
        <v>42</v>
      </c>
      <c r="B15" s="8">
        <v>2000554.95</v>
      </c>
      <c r="C15" s="8">
        <v>1361060.14</v>
      </c>
      <c r="D15" s="7">
        <v>3361615.09</v>
      </c>
      <c r="E15" s="8">
        <v>2454845.7599999998</v>
      </c>
      <c r="F15" s="8">
        <v>2291792.37</v>
      </c>
      <c r="G15" s="7">
        <v>906769.33000000007</v>
      </c>
    </row>
    <row r="16" spans="1:7" x14ac:dyDescent="0.25">
      <c r="A16" s="9" t="s">
        <v>41</v>
      </c>
      <c r="B16" s="8">
        <v>31931789.640000001</v>
      </c>
      <c r="C16" s="8">
        <v>10361234.970000001</v>
      </c>
      <c r="D16" s="7">
        <v>42293024.609999999</v>
      </c>
      <c r="E16" s="8">
        <v>42240871.689999998</v>
      </c>
      <c r="F16" s="8">
        <v>42218403.82</v>
      </c>
      <c r="G16" s="7">
        <v>52152.920000001788</v>
      </c>
    </row>
    <row r="17" spans="1:7" x14ac:dyDescent="0.25">
      <c r="A17" s="9" t="s">
        <v>40</v>
      </c>
      <c r="B17" s="8">
        <v>522669.28</v>
      </c>
      <c r="C17" s="8">
        <v>0</v>
      </c>
      <c r="D17" s="7">
        <v>522669.28</v>
      </c>
      <c r="E17" s="8">
        <v>514976</v>
      </c>
      <c r="F17" s="8">
        <v>514976</v>
      </c>
      <c r="G17" s="7">
        <v>7693.2800000000279</v>
      </c>
    </row>
    <row r="18" spans="1:7" x14ac:dyDescent="0.25">
      <c r="A18" s="9" t="s">
        <v>39</v>
      </c>
      <c r="B18" s="8">
        <v>1307453.07</v>
      </c>
      <c r="C18" s="8">
        <v>220547.17</v>
      </c>
      <c r="D18" s="7">
        <v>1528000.24</v>
      </c>
      <c r="E18" s="8">
        <v>1437618</v>
      </c>
      <c r="F18" s="8">
        <v>1434082.02</v>
      </c>
      <c r="G18" s="7">
        <v>90382.239999999991</v>
      </c>
    </row>
    <row r="19" spans="1:7" x14ac:dyDescent="0.25">
      <c r="A19" s="9" t="s">
        <v>38</v>
      </c>
      <c r="B19" s="8">
        <v>1749514.16</v>
      </c>
      <c r="C19" s="8">
        <v>14288.74</v>
      </c>
      <c r="D19" s="7">
        <v>1763802.9</v>
      </c>
      <c r="E19" s="8">
        <v>1645828.48</v>
      </c>
      <c r="F19" s="8">
        <v>1640281.51</v>
      </c>
      <c r="G19" s="7">
        <v>117974.41999999993</v>
      </c>
    </row>
    <row r="20" spans="1:7" x14ac:dyDescent="0.25">
      <c r="A20" s="9" t="s">
        <v>37</v>
      </c>
      <c r="B20" s="8">
        <v>557709.87</v>
      </c>
      <c r="C20" s="8">
        <v>44861.8</v>
      </c>
      <c r="D20" s="7">
        <v>602571.67000000004</v>
      </c>
      <c r="E20" s="8">
        <v>513392.01</v>
      </c>
      <c r="F20" s="8">
        <v>511502.97</v>
      </c>
      <c r="G20" s="7">
        <v>89179.660000000033</v>
      </c>
    </row>
    <row r="21" spans="1:7" x14ac:dyDescent="0.25">
      <c r="A21" s="9" t="s">
        <v>36</v>
      </c>
      <c r="B21" s="8">
        <v>430438.18</v>
      </c>
      <c r="C21" s="8">
        <v>0</v>
      </c>
      <c r="D21" s="7">
        <v>430438.18</v>
      </c>
      <c r="E21" s="8">
        <v>202572.71</v>
      </c>
      <c r="F21" s="8">
        <v>201837.23</v>
      </c>
      <c r="G21" s="7">
        <v>227865.47</v>
      </c>
    </row>
    <row r="22" spans="1:7" x14ac:dyDescent="0.25">
      <c r="A22" s="9" t="s">
        <v>35</v>
      </c>
      <c r="B22" s="8">
        <v>2668219.94</v>
      </c>
      <c r="C22" s="8">
        <v>33484.44</v>
      </c>
      <c r="D22" s="7">
        <v>2701704.38</v>
      </c>
      <c r="E22" s="8">
        <v>2566442.11</v>
      </c>
      <c r="F22" s="8">
        <v>2550773.4700000002</v>
      </c>
      <c r="G22" s="7">
        <v>135262.27000000002</v>
      </c>
    </row>
    <row r="23" spans="1:7" x14ac:dyDescent="0.25">
      <c r="A23" s="9" t="s">
        <v>34</v>
      </c>
      <c r="B23" s="8">
        <v>13744247.41</v>
      </c>
      <c r="C23" s="8">
        <v>1060836.31</v>
      </c>
      <c r="D23" s="7">
        <v>14805083.720000001</v>
      </c>
      <c r="E23" s="8">
        <v>12765608.300000001</v>
      </c>
      <c r="F23" s="8">
        <v>12724821.960000001</v>
      </c>
      <c r="G23" s="7">
        <v>2039475.42</v>
      </c>
    </row>
    <row r="24" spans="1:7" x14ac:dyDescent="0.25">
      <c r="A24" s="9" t="s">
        <v>33</v>
      </c>
      <c r="B24" s="8">
        <v>2712034.56</v>
      </c>
      <c r="C24" s="8">
        <v>29060</v>
      </c>
      <c r="D24" s="7">
        <v>2741094.56</v>
      </c>
      <c r="E24" s="8">
        <v>2675295.9</v>
      </c>
      <c r="F24" s="8">
        <v>2657274.9</v>
      </c>
      <c r="G24" s="7">
        <v>65798.660000000149</v>
      </c>
    </row>
    <row r="25" spans="1:7" x14ac:dyDescent="0.25">
      <c r="A25" s="9" t="s">
        <v>32</v>
      </c>
      <c r="B25" s="8">
        <v>3381185.42</v>
      </c>
      <c r="C25" s="8">
        <v>628462.67000000004</v>
      </c>
      <c r="D25" s="7">
        <v>4009648.09</v>
      </c>
      <c r="E25" s="8">
        <v>3793043.32</v>
      </c>
      <c r="F25" s="8">
        <v>3781136.68</v>
      </c>
      <c r="G25" s="7">
        <v>216604.77000000002</v>
      </c>
    </row>
    <row r="26" spans="1:7" x14ac:dyDescent="0.25">
      <c r="A26" s="9" t="s">
        <v>9</v>
      </c>
      <c r="B26" s="8">
        <v>25170446.010000002</v>
      </c>
      <c r="C26" s="8">
        <v>-11859527.58</v>
      </c>
      <c r="D26" s="7">
        <v>13310918.430000002</v>
      </c>
      <c r="E26" s="8">
        <v>13012978.779999999</v>
      </c>
      <c r="F26" s="8">
        <v>13005164.65</v>
      </c>
      <c r="G26" s="7">
        <v>297939.65000000224</v>
      </c>
    </row>
    <row r="27" spans="1:7" x14ac:dyDescent="0.25">
      <c r="A27" s="9" t="s">
        <v>31</v>
      </c>
      <c r="B27" s="8">
        <v>2260891.3199999998</v>
      </c>
      <c r="C27" s="8">
        <v>-1338704.5</v>
      </c>
      <c r="D27" s="7">
        <v>922186.81999999983</v>
      </c>
      <c r="E27" s="8">
        <v>818035.66</v>
      </c>
      <c r="F27" s="8">
        <v>816275.35</v>
      </c>
      <c r="G27" s="7">
        <v>104151.1599999998</v>
      </c>
    </row>
    <row r="28" spans="1:7" x14ac:dyDescent="0.25">
      <c r="A28" s="9" t="s">
        <v>30</v>
      </c>
      <c r="B28" s="8">
        <v>5701338.4800000004</v>
      </c>
      <c r="C28" s="8">
        <v>315680.46999999997</v>
      </c>
      <c r="D28" s="7">
        <v>6017018.9500000002</v>
      </c>
      <c r="E28" s="8">
        <v>4837703.41</v>
      </c>
      <c r="F28" s="8">
        <v>4833984.46</v>
      </c>
      <c r="G28" s="7">
        <v>1179315.54</v>
      </c>
    </row>
    <row r="29" spans="1:7" x14ac:dyDescent="0.25">
      <c r="A29" s="9" t="s">
        <v>29</v>
      </c>
      <c r="B29" s="8">
        <v>2119401.2400000002</v>
      </c>
      <c r="C29" s="8">
        <v>79976.11</v>
      </c>
      <c r="D29" s="7">
        <v>2199377.35</v>
      </c>
      <c r="E29" s="8">
        <v>2156354.1</v>
      </c>
      <c r="F29" s="8">
        <v>2147740.86</v>
      </c>
      <c r="G29" s="7">
        <v>43023.25</v>
      </c>
    </row>
    <row r="30" spans="1:7" x14ac:dyDescent="0.25">
      <c r="A30" s="9" t="s">
        <v>8</v>
      </c>
      <c r="B30" s="8">
        <v>32075747.16</v>
      </c>
      <c r="C30" s="8">
        <v>19338027.879999999</v>
      </c>
      <c r="D30" s="7">
        <v>51413775.039999999</v>
      </c>
      <c r="E30" s="8">
        <v>46237958.5</v>
      </c>
      <c r="F30" s="8">
        <v>45967295.369999997</v>
      </c>
      <c r="G30" s="7">
        <v>5175816.5399999991</v>
      </c>
    </row>
    <row r="31" spans="1:7" x14ac:dyDescent="0.25">
      <c r="A31" s="9" t="s">
        <v>7</v>
      </c>
      <c r="B31" s="8">
        <v>6438532.9100000001</v>
      </c>
      <c r="C31" s="8">
        <v>3752685.85</v>
      </c>
      <c r="D31" s="7">
        <v>10191218.76</v>
      </c>
      <c r="E31" s="8">
        <v>9714818.6199999992</v>
      </c>
      <c r="F31" s="8">
        <v>9673642.8699999992</v>
      </c>
      <c r="G31" s="7">
        <v>476400.1400000006</v>
      </c>
    </row>
    <row r="32" spans="1:7" x14ac:dyDescent="0.25">
      <c r="A32" s="9" t="s">
        <v>6</v>
      </c>
      <c r="B32" s="8">
        <v>7843682.0899999999</v>
      </c>
      <c r="C32" s="8">
        <v>66211491.020000003</v>
      </c>
      <c r="D32" s="7">
        <v>74055173.109999999</v>
      </c>
      <c r="E32" s="8">
        <v>59849353.219999999</v>
      </c>
      <c r="F32" s="8">
        <v>59820680.359999999</v>
      </c>
      <c r="G32" s="7">
        <v>14205819.890000001</v>
      </c>
    </row>
    <row r="33" spans="1:7" x14ac:dyDescent="0.25">
      <c r="A33" s="9" t="s">
        <v>5</v>
      </c>
      <c r="B33" s="8">
        <v>3232660.93</v>
      </c>
      <c r="C33" s="8">
        <v>917087.63</v>
      </c>
      <c r="D33" s="7">
        <v>4149748.56</v>
      </c>
      <c r="E33" s="8">
        <v>4054432.7</v>
      </c>
      <c r="F33" s="8">
        <v>4037231.54</v>
      </c>
      <c r="G33" s="7">
        <v>95315.85999999987</v>
      </c>
    </row>
    <row r="34" spans="1:7" x14ac:dyDescent="0.25">
      <c r="A34" s="9" t="s">
        <v>4</v>
      </c>
      <c r="B34" s="8">
        <v>11516223.619999999</v>
      </c>
      <c r="C34" s="8">
        <v>295625.63</v>
      </c>
      <c r="D34" s="7">
        <v>11811849.25</v>
      </c>
      <c r="E34" s="8">
        <v>11331664.970000001</v>
      </c>
      <c r="F34" s="8">
        <v>11288636.15</v>
      </c>
      <c r="G34" s="7">
        <v>480184.27999999933</v>
      </c>
    </row>
    <row r="35" spans="1:7" x14ac:dyDescent="0.25">
      <c r="A35" s="9" t="s">
        <v>3</v>
      </c>
      <c r="B35" s="8">
        <v>3635261.27</v>
      </c>
      <c r="C35" s="8">
        <v>154545.48000000001</v>
      </c>
      <c r="D35" s="7">
        <v>3789806.75</v>
      </c>
      <c r="E35" s="8">
        <v>3622128.73</v>
      </c>
      <c r="F35" s="8">
        <v>3607853.68</v>
      </c>
      <c r="G35" s="7">
        <v>167678.02000000002</v>
      </c>
    </row>
    <row r="36" spans="1:7" x14ac:dyDescent="0.25">
      <c r="A36" s="9" t="s">
        <v>28</v>
      </c>
      <c r="B36" s="8">
        <v>2585090.75</v>
      </c>
      <c r="C36" s="8">
        <v>118051.7</v>
      </c>
      <c r="D36" s="7">
        <v>2703142.45</v>
      </c>
      <c r="E36" s="8">
        <v>2554092.56</v>
      </c>
      <c r="F36" s="8">
        <v>2491561.5</v>
      </c>
      <c r="G36" s="7">
        <v>149049.89000000013</v>
      </c>
    </row>
    <row r="37" spans="1:7" x14ac:dyDescent="0.25">
      <c r="A37" s="9" t="s">
        <v>27</v>
      </c>
      <c r="B37" s="8">
        <v>1437865.15</v>
      </c>
      <c r="C37" s="8">
        <v>9200</v>
      </c>
      <c r="D37" s="7">
        <v>1447065.15</v>
      </c>
      <c r="E37" s="8">
        <v>1295385.74</v>
      </c>
      <c r="F37" s="8">
        <v>1290479.81</v>
      </c>
      <c r="G37" s="7">
        <v>151679.40999999992</v>
      </c>
    </row>
    <row r="38" spans="1:7" x14ac:dyDescent="0.25">
      <c r="A38" s="9" t="s">
        <v>2</v>
      </c>
      <c r="B38" s="8">
        <v>11868125.43</v>
      </c>
      <c r="C38" s="8">
        <v>3865633.4</v>
      </c>
      <c r="D38" s="7">
        <v>15733758.83</v>
      </c>
      <c r="E38" s="8">
        <v>15522834.01</v>
      </c>
      <c r="F38" s="8">
        <v>15512896.689999999</v>
      </c>
      <c r="G38" s="7">
        <v>210924.8200000003</v>
      </c>
    </row>
    <row r="39" spans="1:7" x14ac:dyDescent="0.25">
      <c r="A39" s="9" t="s">
        <v>26</v>
      </c>
      <c r="B39" s="8">
        <v>4467598.08</v>
      </c>
      <c r="C39" s="8">
        <v>946230.67</v>
      </c>
      <c r="D39" s="7">
        <v>5413828.75</v>
      </c>
      <c r="E39" s="8">
        <v>4808230.05</v>
      </c>
      <c r="F39" s="8">
        <v>4795404.63</v>
      </c>
      <c r="G39" s="7">
        <v>605598.70000000019</v>
      </c>
    </row>
    <row r="40" spans="1:7" x14ac:dyDescent="0.25">
      <c r="A40" s="9" t="s">
        <v>25</v>
      </c>
      <c r="B40" s="8">
        <v>7277373.4000000004</v>
      </c>
      <c r="C40" s="8">
        <v>404735.98</v>
      </c>
      <c r="D40" s="7">
        <v>7682109.3800000008</v>
      </c>
      <c r="E40" s="8">
        <v>7296856.4199999999</v>
      </c>
      <c r="F40" s="8">
        <v>7289675.3200000003</v>
      </c>
      <c r="G40" s="7">
        <v>385252.96000000089</v>
      </c>
    </row>
    <row r="41" spans="1:7" x14ac:dyDescent="0.25">
      <c r="A41" s="9" t="s">
        <v>24</v>
      </c>
      <c r="B41" s="8">
        <v>12304529.130000001</v>
      </c>
      <c r="C41" s="8">
        <v>-4163299.74</v>
      </c>
      <c r="D41" s="7">
        <v>8141229.3900000006</v>
      </c>
      <c r="E41" s="8">
        <v>7765499.3899999997</v>
      </c>
      <c r="F41" s="8">
        <v>7754027.75</v>
      </c>
      <c r="G41" s="7">
        <v>375730.00000000093</v>
      </c>
    </row>
    <row r="42" spans="1:7" x14ac:dyDescent="0.25">
      <c r="A42" s="9" t="s">
        <v>23</v>
      </c>
      <c r="B42" s="8">
        <v>470012.72</v>
      </c>
      <c r="C42" s="8">
        <v>-178686.04</v>
      </c>
      <c r="D42" s="7">
        <v>291326.67999999993</v>
      </c>
      <c r="E42" s="8">
        <v>287290.23</v>
      </c>
      <c r="F42" s="8">
        <v>286588.34999999998</v>
      </c>
      <c r="G42" s="7">
        <v>4036.4499999999534</v>
      </c>
    </row>
    <row r="43" spans="1:7" x14ac:dyDescent="0.25">
      <c r="A43" s="9" t="s">
        <v>22</v>
      </c>
      <c r="B43" s="8">
        <v>3770540.18</v>
      </c>
      <c r="C43" s="8">
        <v>-821458.71</v>
      </c>
      <c r="D43" s="7">
        <v>2949081.47</v>
      </c>
      <c r="E43" s="8">
        <v>2894747.2</v>
      </c>
      <c r="F43" s="8">
        <v>2890133.17</v>
      </c>
      <c r="G43" s="7">
        <v>54334.270000000019</v>
      </c>
    </row>
    <row r="44" spans="1:7" x14ac:dyDescent="0.25">
      <c r="A44" s="9" t="s">
        <v>21</v>
      </c>
      <c r="B44" s="8">
        <v>4148258.46</v>
      </c>
      <c r="C44" s="8">
        <v>-560175.81000000006</v>
      </c>
      <c r="D44" s="7">
        <v>3588082.65</v>
      </c>
      <c r="E44" s="8">
        <v>3558207.3</v>
      </c>
      <c r="F44" s="8">
        <v>3557533.2</v>
      </c>
      <c r="G44" s="7">
        <v>29875.350000000093</v>
      </c>
    </row>
    <row r="45" spans="1:7" x14ac:dyDescent="0.25">
      <c r="A45" s="9" t="s">
        <v>20</v>
      </c>
      <c r="B45" s="8">
        <v>0</v>
      </c>
      <c r="C45" s="8">
        <v>642618.37</v>
      </c>
      <c r="D45" s="7">
        <v>642618.37</v>
      </c>
      <c r="E45" s="8">
        <v>581251.42000000004</v>
      </c>
      <c r="F45" s="8">
        <v>577312.39</v>
      </c>
      <c r="G45" s="7">
        <v>61366.949999999953</v>
      </c>
    </row>
    <row r="46" spans="1:7" x14ac:dyDescent="0.25">
      <c r="A46" s="9" t="s">
        <v>19</v>
      </c>
      <c r="B46" s="8">
        <v>0</v>
      </c>
      <c r="C46" s="8">
        <v>1993465.37</v>
      </c>
      <c r="D46" s="7">
        <v>1993465.37</v>
      </c>
      <c r="E46" s="8">
        <v>1543874.96</v>
      </c>
      <c r="F46" s="8">
        <v>1543408.25</v>
      </c>
      <c r="G46" s="7">
        <v>449590.41000000015</v>
      </c>
    </row>
    <row r="47" spans="1:7" x14ac:dyDescent="0.25">
      <c r="A47" s="9" t="s">
        <v>18</v>
      </c>
      <c r="B47" s="8">
        <v>0</v>
      </c>
      <c r="C47" s="8">
        <v>1680572.95</v>
      </c>
      <c r="D47" s="7">
        <v>1680572.95</v>
      </c>
      <c r="E47" s="8">
        <v>1278853.81</v>
      </c>
      <c r="F47" s="8">
        <v>1277524.48</v>
      </c>
      <c r="G47" s="7">
        <v>401719.1399999999</v>
      </c>
    </row>
    <row r="48" spans="1:7" x14ac:dyDescent="0.25">
      <c r="A48" s="9" t="s">
        <v>17</v>
      </c>
      <c r="B48" s="8">
        <v>0</v>
      </c>
      <c r="C48" s="8">
        <v>2692818.81</v>
      </c>
      <c r="D48" s="7">
        <v>2692818.81</v>
      </c>
      <c r="E48" s="8">
        <v>2310277.0699999998</v>
      </c>
      <c r="F48" s="8">
        <v>2257328.81</v>
      </c>
      <c r="G48" s="7">
        <v>382541.74000000022</v>
      </c>
    </row>
    <row r="49" spans="1:7" x14ac:dyDescent="0.25">
      <c r="A49" s="9" t="s">
        <v>16</v>
      </c>
      <c r="B49" s="8">
        <v>0</v>
      </c>
      <c r="C49" s="8">
        <v>1632439.15</v>
      </c>
      <c r="D49" s="7">
        <v>1632439.15</v>
      </c>
      <c r="E49" s="8">
        <v>1596319.79</v>
      </c>
      <c r="F49" s="8">
        <v>1593503.96</v>
      </c>
      <c r="G49" s="7">
        <v>36119.35999999987</v>
      </c>
    </row>
    <row r="50" spans="1:7" x14ac:dyDescent="0.25">
      <c r="A50" s="9" t="s">
        <v>15</v>
      </c>
      <c r="B50" s="8">
        <v>0</v>
      </c>
      <c r="C50" s="8">
        <v>250376.18</v>
      </c>
      <c r="D50" s="7">
        <v>250376.18</v>
      </c>
      <c r="E50" s="8">
        <v>171398.78</v>
      </c>
      <c r="F50" s="8">
        <v>170654.87</v>
      </c>
      <c r="G50" s="7">
        <v>78977.399999999994</v>
      </c>
    </row>
    <row r="51" spans="1:7" x14ac:dyDescent="0.25">
      <c r="A51" s="9" t="s">
        <v>14</v>
      </c>
      <c r="B51" s="8">
        <v>0</v>
      </c>
      <c r="C51" s="8">
        <v>660637.65</v>
      </c>
      <c r="D51" s="7">
        <v>660637.65</v>
      </c>
      <c r="E51" s="8">
        <v>548673.71</v>
      </c>
      <c r="F51" s="8">
        <v>544428.81000000006</v>
      </c>
      <c r="G51" s="7">
        <v>111963.94000000006</v>
      </c>
    </row>
    <row r="52" spans="1:7" x14ac:dyDescent="0.25">
      <c r="A52" s="9" t="s">
        <v>13</v>
      </c>
      <c r="B52" s="8">
        <v>0</v>
      </c>
      <c r="C52" s="8">
        <v>1798801.24</v>
      </c>
      <c r="D52" s="7">
        <v>1798801.24</v>
      </c>
      <c r="E52" s="8">
        <v>1342499.59</v>
      </c>
      <c r="F52" s="8">
        <v>1339821.6100000001</v>
      </c>
      <c r="G52" s="7">
        <v>456301.64999999991</v>
      </c>
    </row>
    <row r="53" spans="1:7" x14ac:dyDescent="0.25">
      <c r="A53" s="9" t="s">
        <v>12</v>
      </c>
      <c r="B53" s="8">
        <v>0</v>
      </c>
      <c r="C53" s="8">
        <v>129522.18</v>
      </c>
      <c r="D53" s="7">
        <v>129522.18</v>
      </c>
      <c r="E53" s="8">
        <v>122366.46</v>
      </c>
      <c r="F53" s="8">
        <v>121468.8</v>
      </c>
      <c r="G53" s="7">
        <v>7155.7199999999866</v>
      </c>
    </row>
    <row r="54" spans="1:7" x14ac:dyDescent="0.25">
      <c r="A54" s="9" t="s">
        <v>11</v>
      </c>
      <c r="B54" s="8">
        <v>0</v>
      </c>
      <c r="C54" s="8">
        <v>146986.35999999999</v>
      </c>
      <c r="D54" s="7">
        <v>146986.35999999999</v>
      </c>
      <c r="E54" s="8">
        <v>135525.6</v>
      </c>
      <c r="F54" s="8">
        <v>134181.24</v>
      </c>
      <c r="G54" s="7">
        <v>11460.75999999998</v>
      </c>
    </row>
    <row r="55" spans="1:7" x14ac:dyDescent="0.25">
      <c r="A55" s="3" t="s">
        <v>10</v>
      </c>
      <c r="B55" s="2">
        <f>SUM(B56:B63)</f>
        <v>68529568</v>
      </c>
      <c r="C55" s="2">
        <f>SUM(C56:C63)</f>
        <v>4138277.26</v>
      </c>
      <c r="D55" s="2">
        <f>SUM(D56:D63)</f>
        <v>72667845.260000005</v>
      </c>
      <c r="E55" s="2">
        <f>SUM(E56:E63)</f>
        <v>72663311.830000013</v>
      </c>
      <c r="F55" s="2">
        <f>SUM(F56:F63)</f>
        <v>71808661.829999998</v>
      </c>
      <c r="G55" s="2">
        <f>SUM(G56:G63)</f>
        <v>4533.4300000015355</v>
      </c>
    </row>
    <row r="56" spans="1:7" x14ac:dyDescent="0.25">
      <c r="A56" s="9" t="s">
        <v>9</v>
      </c>
      <c r="B56" s="8">
        <v>26492177</v>
      </c>
      <c r="C56" s="8">
        <v>-24955362</v>
      </c>
      <c r="D56" s="7">
        <v>1536815</v>
      </c>
      <c r="E56" s="8">
        <v>1536815</v>
      </c>
      <c r="F56" s="8">
        <v>1536815</v>
      </c>
      <c r="G56" s="7">
        <v>0</v>
      </c>
    </row>
    <row r="57" spans="1:7" x14ac:dyDescent="0.25">
      <c r="A57" s="9" t="s">
        <v>8</v>
      </c>
      <c r="B57" s="8">
        <v>30269798.18</v>
      </c>
      <c r="C57" s="8">
        <v>-1093146</v>
      </c>
      <c r="D57" s="7">
        <v>29176652.18</v>
      </c>
      <c r="E57" s="8">
        <v>29176619.390000001</v>
      </c>
      <c r="F57" s="8">
        <v>28449319.390000001</v>
      </c>
      <c r="G57" s="7">
        <v>32.78999999910593</v>
      </c>
    </row>
    <row r="58" spans="1:7" x14ac:dyDescent="0.25">
      <c r="A58" s="9" t="s">
        <v>7</v>
      </c>
      <c r="B58" s="8">
        <v>5839762.5300000003</v>
      </c>
      <c r="C58" s="8">
        <v>-2896275.92</v>
      </c>
      <c r="D58" s="7">
        <v>2943486.6100000003</v>
      </c>
      <c r="E58" s="8">
        <v>2943486.27</v>
      </c>
      <c r="F58" s="8">
        <v>2837186.27</v>
      </c>
      <c r="G58" s="7">
        <v>0.34000000031664968</v>
      </c>
    </row>
    <row r="59" spans="1:7" x14ac:dyDescent="0.25">
      <c r="A59" s="9" t="s">
        <v>6</v>
      </c>
      <c r="B59" s="8">
        <v>0</v>
      </c>
      <c r="C59" s="8">
        <v>32679602.260000002</v>
      </c>
      <c r="D59" s="7">
        <v>32679602.260000002</v>
      </c>
      <c r="E59" s="8">
        <v>32675156.02</v>
      </c>
      <c r="F59" s="8">
        <v>32675156.02</v>
      </c>
      <c r="G59" s="7">
        <v>4446.2400000020862</v>
      </c>
    </row>
    <row r="60" spans="1:7" x14ac:dyDescent="0.25">
      <c r="A60" s="9" t="s">
        <v>5</v>
      </c>
      <c r="B60" s="8">
        <v>139000</v>
      </c>
      <c r="C60" s="8">
        <v>95670</v>
      </c>
      <c r="D60" s="7">
        <v>234670</v>
      </c>
      <c r="E60" s="8">
        <v>234659.72</v>
      </c>
      <c r="F60" s="8">
        <v>220559.72</v>
      </c>
      <c r="G60" s="7">
        <v>10.279999999998836</v>
      </c>
    </row>
    <row r="61" spans="1:7" x14ac:dyDescent="0.25">
      <c r="A61" s="9" t="s">
        <v>4</v>
      </c>
      <c r="B61" s="8">
        <v>4674330.29</v>
      </c>
      <c r="C61" s="8">
        <v>79336.72</v>
      </c>
      <c r="D61" s="7">
        <v>4753667.01</v>
      </c>
      <c r="E61" s="8">
        <v>4753667.01</v>
      </c>
      <c r="F61" s="8">
        <v>4753667.01</v>
      </c>
      <c r="G61" s="7">
        <v>0</v>
      </c>
    </row>
    <row r="62" spans="1:7" x14ac:dyDescent="0.25">
      <c r="A62" s="9" t="s">
        <v>3</v>
      </c>
      <c r="B62" s="8">
        <v>804000</v>
      </c>
      <c r="C62" s="8">
        <v>61434.8</v>
      </c>
      <c r="D62" s="7">
        <v>865434.8</v>
      </c>
      <c r="E62" s="8">
        <v>865399.4</v>
      </c>
      <c r="F62" s="8">
        <v>862749.4</v>
      </c>
      <c r="G62" s="7">
        <v>35.400000000023283</v>
      </c>
    </row>
    <row r="63" spans="1:7" x14ac:dyDescent="0.25">
      <c r="A63" s="9" t="s">
        <v>2</v>
      </c>
      <c r="B63" s="8">
        <v>310500</v>
      </c>
      <c r="C63" s="8">
        <v>167017.4</v>
      </c>
      <c r="D63" s="7">
        <v>477517.4</v>
      </c>
      <c r="E63" s="8">
        <v>477509.02</v>
      </c>
      <c r="F63" s="8">
        <v>473209.02</v>
      </c>
      <c r="G63" s="7">
        <v>8.3800000000046566</v>
      </c>
    </row>
    <row r="64" spans="1:7" x14ac:dyDescent="0.25">
      <c r="A64" s="6" t="s">
        <v>1</v>
      </c>
      <c r="B64" s="5"/>
      <c r="C64" s="5"/>
      <c r="D64" s="4">
        <v>0</v>
      </c>
      <c r="E64" s="4"/>
      <c r="F64" s="4"/>
      <c r="G64" s="4">
        <v>0</v>
      </c>
    </row>
    <row r="65" spans="1:7" x14ac:dyDescent="0.25">
      <c r="A65" s="3" t="s">
        <v>0</v>
      </c>
      <c r="B65" s="2">
        <f>SUM(B55,B9)</f>
        <v>298407297.07000005</v>
      </c>
      <c r="C65" s="2">
        <f>SUM(C55,C9)</f>
        <v>105959917.23000006</v>
      </c>
      <c r="D65" s="2">
        <f>SUM(D55,D9)</f>
        <v>404367214.29999989</v>
      </c>
      <c r="E65" s="2">
        <f>SUM(E55,E9)</f>
        <v>372518876.65999997</v>
      </c>
      <c r="F65" s="2">
        <f>SUM(F55,F9)</f>
        <v>370731956.49000007</v>
      </c>
      <c r="G65" s="2">
        <f>SUM(G55,G9)</f>
        <v>31848337.640000001</v>
      </c>
    </row>
    <row r="66" spans="1:7" x14ac:dyDescent="0.25">
      <c r="A66" s="1"/>
      <c r="B66" s="1"/>
      <c r="C66" s="1"/>
      <c r="D66" s="1"/>
      <c r="E66" s="1"/>
      <c r="F66" s="1"/>
      <c r="G66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3:G55 B64:G65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2025-01-29T17:20:44Z</dcterms:created>
  <dcterms:modified xsi:type="dcterms:W3CDTF">2025-01-29T17:22:54Z</dcterms:modified>
</cp:coreProperties>
</file>