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4\1ER TRIMESTRE\"/>
    </mc:Choice>
  </mc:AlternateContent>
  <xr:revisionPtr revIDLastSave="0" documentId="13_ncr:1_{5CE91DF2-89BF-449D-AA69-66E8D20227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E12" i="1" s="1"/>
  <c r="E3" i="1" s="1"/>
  <c r="E13" i="1"/>
  <c r="F13" i="1" s="1"/>
  <c r="D12" i="1"/>
  <c r="C12" i="1"/>
  <c r="B12" i="1"/>
  <c r="F11" i="1"/>
  <c r="E11" i="1"/>
  <c r="E10" i="1"/>
  <c r="F10" i="1" s="1"/>
  <c r="F9" i="1"/>
  <c r="E9" i="1"/>
  <c r="F8" i="1"/>
  <c r="E8" i="1"/>
  <c r="F7" i="1"/>
  <c r="E7" i="1"/>
  <c r="F6" i="1"/>
  <c r="E6" i="1"/>
  <c r="F5" i="1"/>
  <c r="F4" i="1" s="1"/>
  <c r="E5" i="1"/>
  <c r="E4" i="1"/>
  <c r="D4" i="1"/>
  <c r="D3" i="1" s="1"/>
  <c r="C4" i="1"/>
  <c r="B4" i="1"/>
  <c r="B3" i="1" s="1"/>
  <c r="C3" i="1"/>
  <c r="F14" i="1" l="1"/>
  <c r="F12" i="1" s="1"/>
  <c r="F3" i="1" s="1"/>
</calcChain>
</file>

<file path=xl/sharedStrings.xml><?xml version="1.0" encoding="utf-8"?>
<sst xmlns="http://schemas.openxmlformats.org/spreadsheetml/2006/main" count="33" uniqueCount="33">
  <si>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</si>
  <si>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</si>
  <si>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</si>
  <si>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</si>
  <si>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</si>
  <si>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</si>
  <si>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</si>
  <si>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</si>
  <si>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</si>
  <si>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</si>
  <si>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</si>
  <si>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</si>
  <si>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</si>
  <si>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</si>
  <si>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</si>
  <si>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</si>
  <si>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</si>
  <si>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</si>
  <si>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</si>
  <si>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</si>
  <si>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</si>
  <si>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</si>
  <si>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</si>
  <si>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</si>
  <si>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</si>
  <si>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</si>
  <si>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Municipio Moroleón, Gto.
Estado Analítico del Activo
Del 1 de Enero al 31 de Marzo de 2024
(Cifras en Pesos)</t>
  </si>
  <si>
    <t>L.A.I. MARTIN HEBER LOPEZ ORTEGA</t>
  </si>
  <si>
    <t>SINDICO MUNICIPAL Y COMISIONADO DE HACIENDA</t>
  </si>
  <si>
    <t>LIC.FERNANDO TONATIUH SANCHEZ BARRAGAN</t>
  </si>
  <si>
    <t xml:space="preserve">PRESIDENTE INTERINO MUNICIPAL </t>
  </si>
  <si>
    <t>LC GUILLERMO SIERRA BLANCO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</si>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</sst>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Protection="1"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>
      <alignment horizontal="center" vertical="center" wrapText="1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0" borderId="4" xfId="8" applyFont="1" applyBorder="1" applyAlignment="1">
      <alignment horizontal="left" vertical="top" indent="1"/>
    </xf>
    <xf numFmtId="0" fontId="3" fillId="0" borderId="4" xfId="8" applyFont="1" applyBorder="1" applyAlignment="1">
      <alignment horizontal="left" vertical="top" indent="2"/>
    </xf>
    <xf numFmtId="0" fontId="4" fillId="0" borderId="4" xfId="8" applyFont="1" applyBorder="1" applyAlignment="1">
      <alignment horizontal="left" vertical="top" indent="2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7" fillId="0" borderId="0" xfId="21" applyFont="1" applyAlignment="1" applyProtection="1">
      <alignment horizontal="center" vertical="top" wrapText="1"/>
      <protection locked="0"/>
    </xf>
    <xf numFmtId="0" fontId="7" fillId="0" borderId="0" xfId="21" applyFont="1" applyAlignment="1" applyProtection="1">
      <alignment horizontal="center" wrapText="1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7" fillId="0" borderId="0" xfId="21" applyFont="1" applyAlignment="1" applyProtection="1">
      <alignment horizontal="center" wrapText="1"/>
      <protection locked="0"/>
    </xf>
    <xf numFmtId="0" fontId="7" fillId="0" borderId="5" xfId="21" applyFont="1" applyBorder="1" applyAlignment="1" applyProtection="1">
      <alignment horizontal="center" vertical="top" wrapText="1"/>
      <protection locked="0"/>
    </xf>
  </cellXfs>
  <cellStyles count="2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1751D094-879D-412C-8B57-B07CE4B35DD1}"/>
    <cellStyle name="Millares 2 3" xfId="4" xr:uid="{00000000-0005-0000-0000-000003000000}"/>
    <cellStyle name="Millares 2 3 2" xfId="18" xr:uid="{3F055221-0A4C-40ED-9A91-7B12D8F26292}"/>
    <cellStyle name="Millares 2 4" xfId="25" xr:uid="{5453DBF3-6686-479F-8124-627E62C34ED1}"/>
    <cellStyle name="Millares 2 5" xfId="16" xr:uid="{5CDFA9E2-10F9-4498-9C7A-41450E7228D8}"/>
    <cellStyle name="Millares 3" xfId="5" xr:uid="{00000000-0005-0000-0000-000004000000}"/>
    <cellStyle name="Millares 3 2" xfId="19" xr:uid="{D569E7D4-758E-4F56-8663-4EEC2168D247}"/>
    <cellStyle name="Moneda 2" xfId="6" xr:uid="{00000000-0005-0000-0000-000005000000}"/>
    <cellStyle name="Moneda 2 2" xfId="20" xr:uid="{08A93AB8-D3EC-4010-AB2D-C620C9B38482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98E3582C-C8C9-459A-B346-F0919838FACC}"/>
    <cellStyle name="Normal 3" xfId="9" xr:uid="{00000000-0005-0000-0000-000009000000}"/>
    <cellStyle name="Normal 3 2" xfId="22" xr:uid="{75E30FC6-09EE-47CA-9179-7FC2ABFFFF83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87F8B47C-2379-4E92-81A4-21A5E9384808}"/>
    <cellStyle name="Normal 6 3" xfId="23" xr:uid="{B7FD550D-D026-493E-87E1-F314B19AFF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zoomScaleNormal="100" workbookViewId="0">
      <selection activeCell="B28" sqref="B28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8" t="s">
        <v>26</v>
      </c>
      <c r="B1" s="9"/>
      <c r="C1" s="9"/>
      <c r="D1" s="9"/>
      <c r="E1" s="9"/>
      <c r="F1" s="10"/>
    </row>
    <row r="2" spans="1:6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">
      <c r="A3" s="5" t="s">
        <v>6</v>
      </c>
      <c r="B3" s="11">
        <f>B4+B12</f>
        <v>256843224.31999999</v>
      </c>
      <c r="C3" s="11">
        <f t="shared" ref="C3:F3" si="0">C4+C12</f>
        <v>477325946.63000005</v>
      </c>
      <c r="D3" s="11">
        <f t="shared" si="0"/>
        <v>434492430.14999998</v>
      </c>
      <c r="E3" s="11">
        <f t="shared" si="0"/>
        <v>299676740.79999995</v>
      </c>
      <c r="F3" s="11">
        <f t="shared" si="0"/>
        <v>42833516.479999974</v>
      </c>
    </row>
    <row r="4" spans="1:6" x14ac:dyDescent="0.2">
      <c r="A4" s="6" t="s">
        <v>7</v>
      </c>
      <c r="B4" s="11">
        <f>SUM(B5:B11)</f>
        <v>108916760.11</v>
      </c>
      <c r="C4" s="11">
        <f>SUM(C5:C11)</f>
        <v>424195158.15000004</v>
      </c>
      <c r="D4" s="11">
        <f>SUM(D5:D11)</f>
        <v>392228704.69999999</v>
      </c>
      <c r="E4" s="11">
        <f>SUM(E5:E11)</f>
        <v>140883213.56</v>
      </c>
      <c r="F4" s="11">
        <f>SUM(F5:F11)</f>
        <v>31966453.449999988</v>
      </c>
    </row>
    <row r="5" spans="1:6" x14ac:dyDescent="0.2">
      <c r="A5" s="7" t="s">
        <v>8</v>
      </c>
      <c r="B5" s="12">
        <v>75600076.920000002</v>
      </c>
      <c r="C5" s="12">
        <v>189838582.50999999</v>
      </c>
      <c r="D5" s="12">
        <v>160270812.09</v>
      </c>
      <c r="E5" s="12">
        <f>B5+C5-D5</f>
        <v>105167847.34</v>
      </c>
      <c r="F5" s="12">
        <f t="shared" ref="F5:F11" si="1">E5-B5</f>
        <v>29567770.420000002</v>
      </c>
    </row>
    <row r="6" spans="1:6" x14ac:dyDescent="0.2">
      <c r="A6" s="7" t="s">
        <v>9</v>
      </c>
      <c r="B6" s="12">
        <v>25661983.170000002</v>
      </c>
      <c r="C6" s="12">
        <v>221620170.59</v>
      </c>
      <c r="D6" s="12">
        <v>221690931.03</v>
      </c>
      <c r="E6" s="12">
        <f t="shared" ref="E6:E11" si="2">B6+C6-D6</f>
        <v>25591222.729999989</v>
      </c>
      <c r="F6" s="12">
        <f t="shared" si="1"/>
        <v>-70760.440000012517</v>
      </c>
    </row>
    <row r="7" spans="1:6" x14ac:dyDescent="0.2">
      <c r="A7" s="7" t="s">
        <v>10</v>
      </c>
      <c r="B7" s="12">
        <v>7654700.0199999996</v>
      </c>
      <c r="C7" s="12">
        <v>12736405.050000001</v>
      </c>
      <c r="D7" s="12">
        <v>10266961.58</v>
      </c>
      <c r="E7" s="12">
        <f t="shared" si="2"/>
        <v>10124143.49</v>
      </c>
      <c r="F7" s="12">
        <f t="shared" si="1"/>
        <v>2469443.4700000007</v>
      </c>
    </row>
    <row r="8" spans="1:6" x14ac:dyDescent="0.2">
      <c r="A8" s="7" t="s">
        <v>11</v>
      </c>
      <c r="B8" s="12">
        <v>0</v>
      </c>
      <c r="C8" s="12">
        <v>0</v>
      </c>
      <c r="D8" s="12">
        <v>0</v>
      </c>
      <c r="E8" s="12">
        <f t="shared" si="2"/>
        <v>0</v>
      </c>
      <c r="F8" s="12">
        <f t="shared" si="1"/>
        <v>0</v>
      </c>
    </row>
    <row r="9" spans="1:6" x14ac:dyDescent="0.2">
      <c r="A9" s="7" t="s">
        <v>12</v>
      </c>
      <c r="B9" s="12">
        <v>0</v>
      </c>
      <c r="C9" s="12">
        <v>0</v>
      </c>
      <c r="D9" s="12">
        <v>0</v>
      </c>
      <c r="E9" s="12">
        <f t="shared" si="2"/>
        <v>0</v>
      </c>
      <c r="F9" s="12">
        <f t="shared" si="1"/>
        <v>0</v>
      </c>
    </row>
    <row r="10" spans="1:6" x14ac:dyDescent="0.2">
      <c r="A10" s="7" t="s">
        <v>13</v>
      </c>
      <c r="B10" s="12">
        <v>0</v>
      </c>
      <c r="C10" s="12">
        <v>0</v>
      </c>
      <c r="D10" s="12">
        <v>0</v>
      </c>
      <c r="E10" s="12">
        <f t="shared" si="2"/>
        <v>0</v>
      </c>
      <c r="F10" s="12">
        <f t="shared" si="1"/>
        <v>0</v>
      </c>
    </row>
    <row r="11" spans="1:6" x14ac:dyDescent="0.2">
      <c r="A11" s="7" t="s">
        <v>14</v>
      </c>
      <c r="B11" s="12">
        <v>0</v>
      </c>
      <c r="C11" s="12">
        <v>0</v>
      </c>
      <c r="D11" s="12">
        <v>0</v>
      </c>
      <c r="E11" s="12">
        <f t="shared" si="2"/>
        <v>0</v>
      </c>
      <c r="F11" s="12">
        <f t="shared" si="1"/>
        <v>0</v>
      </c>
    </row>
    <row r="12" spans="1:6" x14ac:dyDescent="0.2">
      <c r="A12" s="6" t="s">
        <v>15</v>
      </c>
      <c r="B12" s="11">
        <f>SUM(B13:B21)</f>
        <v>147926464.20999998</v>
      </c>
      <c r="C12" s="11">
        <f>SUM(C13:C21)</f>
        <v>53130788.479999997</v>
      </c>
      <c r="D12" s="11">
        <f>SUM(D13:D21)</f>
        <v>42263725.450000003</v>
      </c>
      <c r="E12" s="11">
        <f>SUM(E13:E21)</f>
        <v>158793527.23999998</v>
      </c>
      <c r="F12" s="11">
        <f>SUM(F13:F21)</f>
        <v>10867063.029999986</v>
      </c>
    </row>
    <row r="13" spans="1:6" x14ac:dyDescent="0.2">
      <c r="A13" s="7" t="s">
        <v>16</v>
      </c>
      <c r="B13" s="12">
        <v>0</v>
      </c>
      <c r="C13" s="12">
        <v>0</v>
      </c>
      <c r="D13" s="12">
        <v>0</v>
      </c>
      <c r="E13" s="12">
        <f>B13+C13-D13</f>
        <v>0</v>
      </c>
      <c r="F13" s="12">
        <f t="shared" ref="F13:F21" si="3">E13-B13</f>
        <v>0</v>
      </c>
    </row>
    <row r="14" spans="1:6" x14ac:dyDescent="0.2">
      <c r="A14" s="7" t="s">
        <v>17</v>
      </c>
      <c r="B14" s="13">
        <v>0</v>
      </c>
      <c r="C14" s="13">
        <v>0</v>
      </c>
      <c r="D14" s="13">
        <v>0</v>
      </c>
      <c r="E14" s="13">
        <f t="shared" ref="E14:E21" si="4">B14+C14-D14</f>
        <v>0</v>
      </c>
      <c r="F14" s="13">
        <f t="shared" si="3"/>
        <v>0</v>
      </c>
    </row>
    <row r="15" spans="1:6" x14ac:dyDescent="0.2">
      <c r="A15" s="7" t="s">
        <v>18</v>
      </c>
      <c r="B15" s="13">
        <v>105650935.65000001</v>
      </c>
      <c r="C15" s="13">
        <v>51583988.479999997</v>
      </c>
      <c r="D15" s="13">
        <v>39267325.450000003</v>
      </c>
      <c r="E15" s="13">
        <f t="shared" si="4"/>
        <v>117967598.67999999</v>
      </c>
      <c r="F15" s="13">
        <f t="shared" si="3"/>
        <v>12316663.029999986</v>
      </c>
    </row>
    <row r="16" spans="1:6" x14ac:dyDescent="0.2">
      <c r="A16" s="7" t="s">
        <v>19</v>
      </c>
      <c r="B16" s="12">
        <v>78950192.049999997</v>
      </c>
      <c r="C16" s="12">
        <v>1546800</v>
      </c>
      <c r="D16" s="12">
        <v>2996400</v>
      </c>
      <c r="E16" s="12">
        <f t="shared" si="4"/>
        <v>77500592.049999997</v>
      </c>
      <c r="F16" s="12">
        <f t="shared" si="3"/>
        <v>-1449600</v>
      </c>
    </row>
    <row r="17" spans="1:6" x14ac:dyDescent="0.2">
      <c r="A17" s="7" t="s">
        <v>20</v>
      </c>
      <c r="B17" s="12">
        <v>1078336.8799999999</v>
      </c>
      <c r="C17" s="12">
        <v>0</v>
      </c>
      <c r="D17" s="12">
        <v>0</v>
      </c>
      <c r="E17" s="12">
        <f t="shared" si="4"/>
        <v>1078336.8799999999</v>
      </c>
      <c r="F17" s="12">
        <f t="shared" si="3"/>
        <v>0</v>
      </c>
    </row>
    <row r="18" spans="1:6" x14ac:dyDescent="0.2">
      <c r="A18" s="7" t="s">
        <v>21</v>
      </c>
      <c r="B18" s="12">
        <v>-51979399.460000001</v>
      </c>
      <c r="C18" s="12">
        <v>0</v>
      </c>
      <c r="D18" s="12">
        <v>0</v>
      </c>
      <c r="E18" s="12">
        <f t="shared" si="4"/>
        <v>-51979399.460000001</v>
      </c>
      <c r="F18" s="12">
        <f t="shared" si="3"/>
        <v>0</v>
      </c>
    </row>
    <row r="19" spans="1:6" x14ac:dyDescent="0.2">
      <c r="A19" s="7" t="s">
        <v>22</v>
      </c>
      <c r="B19" s="12">
        <v>14226399.09</v>
      </c>
      <c r="C19" s="12">
        <v>0</v>
      </c>
      <c r="D19" s="12">
        <v>0</v>
      </c>
      <c r="E19" s="12">
        <f t="shared" si="4"/>
        <v>14226399.09</v>
      </c>
      <c r="F19" s="12">
        <f t="shared" si="3"/>
        <v>0</v>
      </c>
    </row>
    <row r="20" spans="1:6" x14ac:dyDescent="0.2">
      <c r="A20" s="7" t="s">
        <v>23</v>
      </c>
      <c r="B20" s="12">
        <v>0</v>
      </c>
      <c r="C20" s="12">
        <v>0</v>
      </c>
      <c r="D20" s="12">
        <v>0</v>
      </c>
      <c r="E20" s="12">
        <f t="shared" si="4"/>
        <v>0</v>
      </c>
      <c r="F20" s="12">
        <f t="shared" si="3"/>
        <v>0</v>
      </c>
    </row>
    <row r="21" spans="1:6" x14ac:dyDescent="0.2">
      <c r="A21" s="7" t="s">
        <v>24</v>
      </c>
      <c r="B21" s="12">
        <v>0</v>
      </c>
      <c r="C21" s="12">
        <v>0</v>
      </c>
      <c r="D21" s="12">
        <v>0</v>
      </c>
      <c r="E21" s="12">
        <f t="shared" si="4"/>
        <v>0</v>
      </c>
      <c r="F21" s="12">
        <f t="shared" si="3"/>
        <v>0</v>
      </c>
    </row>
    <row r="23" spans="1:6" ht="12.75" x14ac:dyDescent="0.2">
      <c r="A23" s="2" t="s">
        <v>25</v>
      </c>
    </row>
    <row r="26" spans="1:6" x14ac:dyDescent="0.2">
      <c r="A26" s="14"/>
      <c r="C26" s="17"/>
      <c r="D26" s="14"/>
    </row>
    <row r="27" spans="1:6" ht="14.25" customHeight="1" x14ac:dyDescent="0.2">
      <c r="A27" s="18" t="s">
        <v>29</v>
      </c>
      <c r="C27" s="16" t="s">
        <v>27</v>
      </c>
      <c r="D27" s="16"/>
    </row>
    <row r="28" spans="1:6" ht="69" customHeight="1" x14ac:dyDescent="0.2">
      <c r="A28" s="19" t="s">
        <v>30</v>
      </c>
      <c r="C28" s="15" t="s">
        <v>28</v>
      </c>
      <c r="D28" s="15"/>
    </row>
    <row r="29" spans="1:6" ht="12" x14ac:dyDescent="0.2">
      <c r="A29" s="18" t="s">
        <v>31</v>
      </c>
    </row>
    <row r="30" spans="1:6" ht="12" x14ac:dyDescent="0.2">
      <c r="A30" s="18" t="s">
        <v>32</v>
      </c>
    </row>
  </sheetData>
  <sheetProtection formatCells="0" formatColumns="0" formatRows="0" autoFilter="0"/>
  <mergeCells count="3">
    <mergeCell ref="A1:F1"/>
    <mergeCell ref="C27:D27"/>
    <mergeCell ref="C28:D28"/>
  </mergeCells>
  <pageMargins left="0.70866141732283472" right="0.70866141732283472" top="0.74803149606299213" bottom="0.74803149606299213" header="0.31496062992125984" footer="0.31496062992125984"/>
  <pageSetup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00ED53C0-026E-407A-921C-5A741F3461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Robe sandoval</cp:lastModifiedBy>
  <cp:revision/>
  <cp:lastPrinted>2024-04-26T15:23:54Z</cp:lastPrinted>
  <dcterms:created xsi:type="dcterms:W3CDTF">2014-02-09T04:04:15Z</dcterms:created>
  <dcterms:modified xsi:type="dcterms:W3CDTF">2024-04-26T15:23:55Z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