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C5F71AA8-40D1-45E1-B02C-28A298351D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FFF!$A$1:$D$47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B39" i="1"/>
  <c r="C39" i="1" l="1"/>
  <c r="D39" i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<sst xmlns="http://schemas.openxmlformats.org/spreadsheetml/2006/main" count="50" uniqueCount="42">
  <si>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</si>
  <si>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</si>
  <si>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</si>
  <si>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</si>
  <si>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</si>
  <si>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</si>
  <si>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</si>
  <si>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</si>
  <si>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</si>
  <si>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</si>
  <si>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</si>
  <si>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</si>
  <si>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</si>
  <si>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</si>
  <si>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</si>
  <si>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</si>
  <si>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</si>
  <si>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</si>
  <si>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</si>
  <si>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</si>
  <si>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</si>
  <si>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</si>
  <si>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</si>
  <si>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</si>
  <si>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</si>
  <si>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</si>
  <si>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</si>
  <si>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</si>
  <si>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</si>
  <si>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</si>
  <si>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</si>
  <si>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</si>
  <si>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</si>
  <si>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</si>
  <si>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</si>
  <si>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LIC.FERNANDO TONATIUH SANCHEZ BARRAGAN</t>
  </si>
  <si>
    <t xml:space="preserve">PRESIDENTE INTERINO MUNICIPAL </t>
  </si>
  <si>
    <t>LC GUILLERMO SIERRA BLANCO</t>
  </si>
  <si>
    <t>TESORERO MUNICIPAL</t>
  </si>
  <si>
    <t>L.A.I. MARTIN HEBER LOPEZ ORTEGA</t>
  </si>
  <si>
    <t>SINDICO MUNICIPAL Y COMISIONADO DE HACIENDA</t>
  </si>
  <si>
    <t>Municipio Moroleón, Gto.
Flujo de Fondos
Del 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</si>
</sst>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0" fillId="0" borderId="15" xfId="0" applyBorder="1" applyProtection="1">
      <protection locked="0"/>
    </xf>
    <xf numFmtId="0" fontId="6" fillId="0" borderId="0" xfId="1" applyFont="1" applyAlignment="1" applyProtection="1">
      <alignment horizontal="center" wrapText="1"/>
      <protection locked="0"/>
    </xf>
    <xf numFmtId="164" fontId="2" fillId="0" borderId="0" xfId="0" applyNumberFormat="1" applyFont="1"/>
    <xf numFmtId="164" fontId="2" fillId="0" borderId="6" xfId="0" applyNumberFormat="1" applyFont="1" applyBorder="1"/>
    <xf numFmtId="0" fontId="6" fillId="0" borderId="15" xfId="1" applyFont="1" applyBorder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showGridLines="0" tabSelected="1" zoomScaleNormal="100" workbookViewId="0">
      <selection activeCell="A2" sqref="A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41</v>
      </c>
      <c r="B1" s="33"/>
      <c r="C1" s="33"/>
      <c r="D1" s="34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15">
        <f>SUM(B4:B13)</f>
        <v>298407297.06999999</v>
      </c>
      <c r="C3" s="15">
        <f t="shared" ref="C3:D3" si="0">SUM(C4:C13)</f>
        <v>112868544.89</v>
      </c>
      <c r="D3" s="2">
        <f t="shared" si="0"/>
        <v>81336221.62000002</v>
      </c>
    </row>
    <row r="4" spans="1:4" x14ac:dyDescent="0.2">
      <c r="A4" s="11" t="s">
        <v>5</v>
      </c>
      <c r="B4" s="16">
        <v>34495983.289999999</v>
      </c>
      <c r="C4" s="16">
        <v>30734408.920000002</v>
      </c>
      <c r="D4" s="16">
        <v>30734408.920000002</v>
      </c>
    </row>
    <row r="5" spans="1:4" x14ac:dyDescent="0.2">
      <c r="A5" s="11" t="s">
        <v>6</v>
      </c>
      <c r="B5" s="16">
        <v>0</v>
      </c>
      <c r="C5" s="16">
        <v>0</v>
      </c>
      <c r="D5" s="16">
        <v>0</v>
      </c>
    </row>
    <row r="6" spans="1:4" x14ac:dyDescent="0.2">
      <c r="A6" s="11" t="s">
        <v>7</v>
      </c>
      <c r="B6" s="16">
        <v>0</v>
      </c>
      <c r="C6" s="16">
        <v>0</v>
      </c>
      <c r="D6" s="16">
        <v>0</v>
      </c>
    </row>
    <row r="7" spans="1:4" x14ac:dyDescent="0.2">
      <c r="A7" s="11" t="s">
        <v>8</v>
      </c>
      <c r="B7" s="16">
        <v>15324458.609999999</v>
      </c>
      <c r="C7" s="16">
        <v>5969087.8499999996</v>
      </c>
      <c r="D7" s="16">
        <v>5969087.8499999996</v>
      </c>
    </row>
    <row r="8" spans="1:4" x14ac:dyDescent="0.2">
      <c r="A8" s="11" t="s">
        <v>9</v>
      </c>
      <c r="B8" s="16">
        <v>14186935.9</v>
      </c>
      <c r="C8" s="16">
        <v>4843125.25</v>
      </c>
      <c r="D8" s="16">
        <v>4400389.45</v>
      </c>
    </row>
    <row r="9" spans="1:4" x14ac:dyDescent="0.2">
      <c r="A9" s="11" t="s">
        <v>10</v>
      </c>
      <c r="B9" s="16">
        <v>1410949.52</v>
      </c>
      <c r="C9" s="16">
        <v>1225187.5900000001</v>
      </c>
      <c r="D9" s="16">
        <v>832625.27</v>
      </c>
    </row>
    <row r="10" spans="1:4" x14ac:dyDescent="0.2">
      <c r="A10" s="11" t="s">
        <v>11</v>
      </c>
      <c r="B10" s="16">
        <v>0</v>
      </c>
      <c r="C10" s="16">
        <v>0</v>
      </c>
      <c r="D10" s="16">
        <v>0</v>
      </c>
    </row>
    <row r="11" spans="1:4" x14ac:dyDescent="0.2">
      <c r="A11" s="11" t="s">
        <v>12</v>
      </c>
      <c r="B11" s="16">
        <v>212435537.88999999</v>
      </c>
      <c r="C11" s="16">
        <v>61182779.859999999</v>
      </c>
      <c r="D11" s="16">
        <v>30485754.710000001</v>
      </c>
    </row>
    <row r="12" spans="1:4" x14ac:dyDescent="0.2">
      <c r="A12" s="11" t="s">
        <v>13</v>
      </c>
      <c r="B12" s="16">
        <v>20553431.859999999</v>
      </c>
      <c r="C12" s="16">
        <v>8913955.4199999999</v>
      </c>
      <c r="D12" s="16">
        <v>8913955.4199999999</v>
      </c>
    </row>
    <row r="13" spans="1:4" x14ac:dyDescent="0.2">
      <c r="A13" s="11" t="s">
        <v>14</v>
      </c>
      <c r="B13" s="16">
        <v>0</v>
      </c>
      <c r="C13" s="16">
        <v>0</v>
      </c>
      <c r="D13" s="16">
        <v>0</v>
      </c>
    </row>
    <row r="14" spans="1:4" x14ac:dyDescent="0.2">
      <c r="A14" s="4" t="s">
        <v>15</v>
      </c>
      <c r="B14" s="17">
        <f>SUM(B15:B23)</f>
        <v>298407297.06999999</v>
      </c>
      <c r="C14" s="17">
        <f t="shared" ref="C14:D14" si="1">SUM(C15:C23)</f>
        <v>83168223.090000004</v>
      </c>
      <c r="D14" s="17">
        <f t="shared" si="1"/>
        <v>82718699.109999999</v>
      </c>
    </row>
    <row r="15" spans="1:4" x14ac:dyDescent="0.2">
      <c r="A15" s="11" t="s">
        <v>16</v>
      </c>
      <c r="B15" s="16">
        <v>153908766.34</v>
      </c>
      <c r="C15" s="16">
        <v>35793399.32</v>
      </c>
      <c r="D15" s="16">
        <v>35789802.25</v>
      </c>
    </row>
    <row r="16" spans="1:4" x14ac:dyDescent="0.2">
      <c r="A16" s="11" t="s">
        <v>17</v>
      </c>
      <c r="B16" s="16">
        <v>22005955</v>
      </c>
      <c r="C16" s="16">
        <v>4624818.7699999996</v>
      </c>
      <c r="D16" s="16">
        <v>4327937.6900000004</v>
      </c>
    </row>
    <row r="17" spans="1:4" x14ac:dyDescent="0.2">
      <c r="A17" s="11" t="s">
        <v>18</v>
      </c>
      <c r="B17" s="16">
        <v>25768581.960000001</v>
      </c>
      <c r="C17" s="16">
        <v>5803855.7000000002</v>
      </c>
      <c r="D17" s="16">
        <v>5731518.5</v>
      </c>
    </row>
    <row r="18" spans="1:4" x14ac:dyDescent="0.2">
      <c r="A18" s="11" t="s">
        <v>13</v>
      </c>
      <c r="B18" s="16">
        <v>53031849.259999998</v>
      </c>
      <c r="C18" s="16">
        <v>19091733.91</v>
      </c>
      <c r="D18" s="16">
        <v>19018925.280000001</v>
      </c>
    </row>
    <row r="19" spans="1:4" x14ac:dyDescent="0.2">
      <c r="A19" s="11" t="s">
        <v>19</v>
      </c>
      <c r="B19" s="16">
        <v>621730.4</v>
      </c>
      <c r="C19" s="16">
        <v>32400</v>
      </c>
      <c r="D19" s="16">
        <v>28500</v>
      </c>
    </row>
    <row r="20" spans="1:4" x14ac:dyDescent="0.2">
      <c r="A20" s="11" t="s">
        <v>20</v>
      </c>
      <c r="B20" s="16">
        <v>0</v>
      </c>
      <c r="C20" s="16">
        <v>17822015.390000001</v>
      </c>
      <c r="D20" s="16">
        <v>17822015.390000001</v>
      </c>
    </row>
    <row r="21" spans="1:4" x14ac:dyDescent="0.2">
      <c r="A21" s="11" t="s">
        <v>21</v>
      </c>
      <c r="B21" s="16">
        <v>20000</v>
      </c>
      <c r="C21" s="16">
        <v>0</v>
      </c>
      <c r="D21" s="16">
        <v>0</v>
      </c>
    </row>
    <row r="22" spans="1:4" x14ac:dyDescent="0.2">
      <c r="A22" s="11" t="s">
        <v>22</v>
      </c>
      <c r="B22" s="16">
        <v>43050414.109999999</v>
      </c>
      <c r="C22" s="16">
        <v>0</v>
      </c>
      <c r="D22" s="16">
        <v>0</v>
      </c>
    </row>
    <row r="23" spans="1:4" x14ac:dyDescent="0.2">
      <c r="A23" s="11" t="s">
        <v>23</v>
      </c>
      <c r="B23" s="16">
        <v>0</v>
      </c>
      <c r="C23" s="16">
        <v>0</v>
      </c>
      <c r="D23" s="16">
        <v>0</v>
      </c>
    </row>
    <row r="24" spans="1:4" x14ac:dyDescent="0.2">
      <c r="A24" s="12" t="s">
        <v>24</v>
      </c>
      <c r="B24" s="18">
        <f>B3-B14</f>
        <v>0</v>
      </c>
      <c r="C24" s="18">
        <f>C3-C14</f>
        <v>29700321.799999997</v>
      </c>
      <c r="D24" s="18">
        <f>D3-D14</f>
        <v>-1382477.4899999797</v>
      </c>
    </row>
    <row r="25" spans="1:4" x14ac:dyDescent="0.2">
      <c r="A25" s="22"/>
      <c r="B25" s="23"/>
      <c r="C25" s="23"/>
      <c r="D25" s="23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0</v>
      </c>
      <c r="C27" s="15">
        <f>SUM(C28:C34)</f>
        <v>17467358.940000001</v>
      </c>
      <c r="D27" s="2">
        <f>SUM(D28:D34)</f>
        <v>-13698340.350000001</v>
      </c>
    </row>
    <row r="28" spans="1:4" x14ac:dyDescent="0.2">
      <c r="A28" s="8" t="s">
        <v>26</v>
      </c>
      <c r="B28" s="19"/>
      <c r="C28" s="26">
        <v>19578960.030000001</v>
      </c>
      <c r="D28" s="27">
        <v>18890443.109999999</v>
      </c>
    </row>
    <row r="29" spans="1:4" x14ac:dyDescent="0.2">
      <c r="A29" s="8" t="s">
        <v>27</v>
      </c>
      <c r="B29" s="19"/>
      <c r="C29" s="26">
        <v>0</v>
      </c>
      <c r="D29" s="27">
        <v>0</v>
      </c>
    </row>
    <row r="30" spans="1:4" x14ac:dyDescent="0.2">
      <c r="A30" s="8" t="s">
        <v>28</v>
      </c>
      <c r="B30" s="19"/>
      <c r="C30" s="26">
        <v>0</v>
      </c>
      <c r="D30" s="27">
        <v>0</v>
      </c>
    </row>
    <row r="31" spans="1:4" x14ac:dyDescent="0.2">
      <c r="A31" s="8" t="s">
        <v>29</v>
      </c>
      <c r="B31" s="19"/>
      <c r="C31" s="26">
        <v>0</v>
      </c>
      <c r="D31" s="27">
        <v>0</v>
      </c>
    </row>
    <row r="32" spans="1:4" x14ac:dyDescent="0.2">
      <c r="A32" s="8" t="s">
        <v>30</v>
      </c>
      <c r="B32" s="19"/>
      <c r="C32" s="26">
        <v>607504.66</v>
      </c>
      <c r="D32" s="27">
        <v>-29869677.710000001</v>
      </c>
    </row>
    <row r="33" spans="1:5" x14ac:dyDescent="0.2">
      <c r="A33" s="8" t="s">
        <v>31</v>
      </c>
      <c r="B33" s="19"/>
      <c r="C33" s="26">
        <v>-6826909.75</v>
      </c>
      <c r="D33" s="27">
        <v>-6826909.75</v>
      </c>
    </row>
    <row r="34" spans="1:5" x14ac:dyDescent="0.2">
      <c r="A34" s="8" t="s">
        <v>32</v>
      </c>
      <c r="B34" s="19"/>
      <c r="C34" s="26">
        <v>4107804</v>
      </c>
      <c r="D34" s="27">
        <v>4107804</v>
      </c>
    </row>
    <row r="35" spans="1:5" x14ac:dyDescent="0.2">
      <c r="A35" s="9" t="s">
        <v>33</v>
      </c>
      <c r="B35" s="20">
        <f>SUM(B36:B38)</f>
        <v>0</v>
      </c>
      <c r="C35" s="20">
        <f>SUM(C36:C38)</f>
        <v>12232962.859999999</v>
      </c>
      <c r="D35" s="13">
        <f>SUM(D36:D38)</f>
        <v>12315862.859999999</v>
      </c>
    </row>
    <row r="36" spans="1:5" x14ac:dyDescent="0.2">
      <c r="A36" s="8" t="s">
        <v>30</v>
      </c>
      <c r="B36" s="19"/>
      <c r="C36" s="26">
        <v>12232962.859999999</v>
      </c>
      <c r="D36" s="27">
        <v>12315862.859999999</v>
      </c>
    </row>
    <row r="37" spans="1:5" x14ac:dyDescent="0.2">
      <c r="A37" s="8" t="s">
        <v>31</v>
      </c>
      <c r="B37" s="19"/>
      <c r="C37" s="26">
        <v>0</v>
      </c>
      <c r="D37" s="27">
        <v>0</v>
      </c>
    </row>
    <row r="38" spans="1:5" x14ac:dyDescent="0.2">
      <c r="A38" s="8" t="s">
        <v>34</v>
      </c>
      <c r="B38" s="19"/>
      <c r="C38" s="26">
        <v>0</v>
      </c>
      <c r="D38" s="27">
        <v>0</v>
      </c>
    </row>
    <row r="39" spans="1:5" x14ac:dyDescent="0.2">
      <c r="A39" s="10" t="s">
        <v>24</v>
      </c>
      <c r="B39" s="21">
        <f>B27+B35</f>
        <v>0</v>
      </c>
      <c r="C39" s="21">
        <f t="shared" ref="C39:D39" si="2">C27+C35</f>
        <v>29700321.800000001</v>
      </c>
      <c r="D39" s="14">
        <f t="shared" si="2"/>
        <v>-1382477.4900000021</v>
      </c>
    </row>
    <row r="43" spans="1:5" ht="15" x14ac:dyDescent="0.25">
      <c r="A43" s="24"/>
      <c r="C43" s="24"/>
      <c r="D43" s="24"/>
      <c r="E43" s="31"/>
    </row>
    <row r="44" spans="1:5" ht="12" customHeight="1" x14ac:dyDescent="0.2">
      <c r="A44" s="25" t="s">
        <v>35</v>
      </c>
      <c r="C44" s="35" t="s">
        <v>39</v>
      </c>
      <c r="D44" s="35"/>
      <c r="E44" s="29"/>
    </row>
    <row r="45" spans="1:5" ht="66.75" customHeight="1" x14ac:dyDescent="0.2">
      <c r="A45" s="28" t="s">
        <v>36</v>
      </c>
      <c r="C45" s="36" t="s">
        <v>40</v>
      </c>
      <c r="D45" s="36"/>
      <c r="E45" s="30"/>
    </row>
    <row r="46" spans="1:5" ht="12" x14ac:dyDescent="0.2">
      <c r="A46" s="25" t="s">
        <v>37</v>
      </c>
    </row>
    <row r="47" spans="1:5" ht="12" x14ac:dyDescent="0.2">
      <c r="A47" s="25" t="s">
        <v>38</v>
      </c>
    </row>
  </sheetData>
  <mergeCells count="3">
    <mergeCell ref="A1:D1"/>
    <mergeCell ref="C44:D44"/>
    <mergeCell ref="C45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cp:lastPrinted>2024-04-26T20:33:45Z</cp:lastPrinted>
  <dcterms:created xsi:type="dcterms:W3CDTF">2017-12-20T04:54:53Z</dcterms:created>
  <dcterms:modified xsi:type="dcterms:W3CDTF">2024-04-26T20:33:47Z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