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4\1ER TRIMESTRE\"/>
    </mc:Choice>
  </mc:AlternateContent>
  <xr:revisionPtr revIDLastSave="0" documentId="13_ncr:1_{ECCD90F0-3B96-43B8-AA23-7D03543BFA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G37" i="1"/>
  <c r="F37" i="1"/>
  <c r="E37" i="1"/>
  <c r="D37" i="1"/>
  <c r="C37" i="1"/>
  <c r="B37" i="1"/>
  <c r="D35" i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G29" i="1" s="1"/>
  <c r="D28" i="1"/>
  <c r="G28" i="1" s="1"/>
  <c r="D27" i="1"/>
  <c r="G27" i="1" s="1"/>
  <c r="G26" i="1" s="1"/>
  <c r="F26" i="1"/>
  <c r="E26" i="1"/>
  <c r="C26" i="1"/>
  <c r="B26" i="1"/>
  <c r="D25" i="1"/>
  <c r="G25" i="1" s="1"/>
  <c r="D24" i="1"/>
  <c r="D23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E10" i="1"/>
  <c r="C10" i="1"/>
  <c r="B10" i="1"/>
  <c r="D26" i="1" l="1"/>
  <c r="G24" i="1"/>
  <c r="G23" i="1" s="1"/>
  <c r="G19" i="1"/>
  <c r="D10" i="1"/>
</calcChain>
</file>

<file path=xl/sharedStrings.xml><?xml version="1.0" encoding="utf-8"?>
<sst xmlns="http://schemas.openxmlformats.org/spreadsheetml/2006/main" count="49" uniqueCount="49">
  <si>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</si>
  <si>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</si>
  <si>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</si>
  <si>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</si>
  <si>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</si>
  <si>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</si>
  <si>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</si>
  <si>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</si>
  <si>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</si>
  <si>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</si>
  <si>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</si>
  <si>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</si>
  <si>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</si>
  <si>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</si>
  <si>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</si>
  <si>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</si>
  <si>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</si>
  <si>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</si>
  <si>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</si>
  <si>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</si>
  <si>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</si>
  <si>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</si>
  <si>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</si>
  <si>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</si>
  <si>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</si>
  <si>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</si>
  <si>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</si>
  <si>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</si>
  <si>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</si>
  <si>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</si>
  <si>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</si>
  <si>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</si>
  <si>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</si>
  <si>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</si>
  <si>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</si>
  <si>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</si>
  <si>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</si>
  <si>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</si>
  <si>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</si>
  <si>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</si>
  <si>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</si>
  <si>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</si>
  <si>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LIC.FERNANDO TONATIUH SANCHEZ BARRAGAN</t>
  </si>
  <si>
    <t>L.A.I. MARTIN HEBER LOPEZ ORTEGA</t>
  </si>
  <si>
    <t xml:space="preserve">PRESIDENTE INTERINO MUNICIPAL </t>
  </si>
  <si>
    <t>SINDICO MUNICIPAL Y COMISIONADO DE HACIENDA</t>
  </si>
  <si>
    <t>LC GUILLERMO SIERRA BLANCO</t>
  </si>
  <si>
    <t>TESORERO MUNICIPAL</t>
  </si>
  <si>
    <t>Municipio Moroleón Guanajuato
Gasto por Categoría Programática
Del 1 DE Enero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</si>
</sst>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0" xfId="0" applyNumberFormat="1" applyFont="1" applyBorder="1" applyProtection="1">
      <protection locked="0"/>
    </xf>
    <xf numFmtId="0" fontId="5" fillId="0" borderId="0" xfId="0" applyFont="1"/>
    <xf numFmtId="0" fontId="0" fillId="0" borderId="5" xfId="0" applyBorder="1" applyProtection="1">
      <protection locked="0"/>
    </xf>
    <xf numFmtId="0" fontId="9" fillId="0" borderId="0" xfId="7" applyFont="1" applyAlignment="1" applyProtection="1">
      <alignment horizontal="center" wrapText="1"/>
      <protection locked="0"/>
    </xf>
    <xf numFmtId="0" fontId="9" fillId="0" borderId="5" xfId="7" applyFont="1" applyBorder="1" applyAlignment="1" applyProtection="1">
      <alignment horizontal="center" vertical="top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0" borderId="0" xfId="7" applyFont="1" applyAlignment="1" applyProtection="1">
      <alignment horizontal="center" wrapText="1"/>
      <protection locked="0"/>
    </xf>
    <xf numFmtId="0" fontId="9" fillId="0" borderId="0" xfId="7" applyFont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showGridLines="0" tabSelected="1" zoomScaleNormal="100" zoomScaleSheetLayoutView="90" workbookViewId="0">
      <selection activeCell="A2" sqref="A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2" t="s">
        <v>48</v>
      </c>
      <c r="B1" s="33"/>
      <c r="C1" s="33"/>
      <c r="D1" s="33"/>
      <c r="E1" s="33"/>
      <c r="F1" s="33"/>
      <c r="G1" s="34"/>
    </row>
    <row r="2" spans="1:7" ht="14.45" customHeight="1" x14ac:dyDescent="0.2">
      <c r="A2" s="15"/>
      <c r="B2" s="29" t="s">
        <v>0</v>
      </c>
      <c r="C2" s="30"/>
      <c r="D2" s="30"/>
      <c r="E2" s="30"/>
      <c r="F2" s="31"/>
      <c r="G2" s="27" t="s">
        <v>1</v>
      </c>
    </row>
    <row r="3" spans="1:7" ht="22.5" x14ac:dyDescent="0.2">
      <c r="A3" s="16" t="s">
        <v>2</v>
      </c>
      <c r="B3" s="17" t="s">
        <v>3</v>
      </c>
      <c r="C3" s="6" t="s">
        <v>4</v>
      </c>
      <c r="D3" s="6" t="s">
        <v>5</v>
      </c>
      <c r="E3" s="6" t="s">
        <v>6</v>
      </c>
      <c r="F3" s="18" t="s">
        <v>7</v>
      </c>
      <c r="G3" s="28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+B7+B10+B19+B23+B26+B31</f>
        <v>298407297.06999999</v>
      </c>
      <c r="C6" s="10">
        <f t="shared" ref="C6:G6" si="0">+C7+C10+C19+C23+C26+C31</f>
        <v>84730430.61999999</v>
      </c>
      <c r="D6" s="10">
        <f t="shared" si="0"/>
        <v>383137727.69</v>
      </c>
      <c r="E6" s="10">
        <f t="shared" si="0"/>
        <v>83168223.089999989</v>
      </c>
      <c r="F6" s="10">
        <f t="shared" si="0"/>
        <v>82718699.109999999</v>
      </c>
      <c r="G6" s="10">
        <f t="shared" si="0"/>
        <v>299969504.59999996</v>
      </c>
    </row>
    <row r="7" spans="1:7" x14ac:dyDescent="0.2">
      <c r="A7" s="2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1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21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">
      <c r="A10" s="20" t="s">
        <v>14</v>
      </c>
      <c r="B10" s="11">
        <f>SUM(B11:B18)</f>
        <v>275266275.01999998</v>
      </c>
      <c r="C10" s="11">
        <f>SUM(C11:C18)</f>
        <v>68042155.849999994</v>
      </c>
      <c r="D10" s="11">
        <f t="shared" ref="D10:G10" si="1">SUM(D11:D18)</f>
        <v>343308430.87</v>
      </c>
      <c r="E10" s="11">
        <f t="shared" si="1"/>
        <v>77708815.819999993</v>
      </c>
      <c r="F10" s="11">
        <f t="shared" si="1"/>
        <v>77278465.909999996</v>
      </c>
      <c r="G10" s="11">
        <f t="shared" si="1"/>
        <v>265599615.04999998</v>
      </c>
    </row>
    <row r="11" spans="1:7" x14ac:dyDescent="0.2">
      <c r="A11" s="21" t="s">
        <v>15</v>
      </c>
      <c r="B11" s="12">
        <v>259053039.91</v>
      </c>
      <c r="C11" s="12">
        <v>48856819.490000002</v>
      </c>
      <c r="D11" s="12">
        <f t="shared" ref="D11:D18" si="2">B11+C11</f>
        <v>307909859.39999998</v>
      </c>
      <c r="E11" s="12">
        <v>64746773.25</v>
      </c>
      <c r="F11" s="12">
        <v>64316423.340000004</v>
      </c>
      <c r="G11" s="12">
        <f t="shared" ref="G11:G18" si="3">D11-E11</f>
        <v>243163086.14999998</v>
      </c>
    </row>
    <row r="12" spans="1:7" x14ac:dyDescent="0.2">
      <c r="A12" s="21" t="s">
        <v>16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</row>
    <row r="13" spans="1:7" x14ac:dyDescent="0.2">
      <c r="A13" s="21" t="s">
        <v>17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 x14ac:dyDescent="0.2">
      <c r="A14" s="21" t="s">
        <v>18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 x14ac:dyDescent="0.2">
      <c r="A15" s="21" t="s">
        <v>19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 x14ac:dyDescent="0.2">
      <c r="A16" s="21" t="s">
        <v>20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 x14ac:dyDescent="0.2">
      <c r="A17" s="21" t="s">
        <v>21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</row>
    <row r="18" spans="1:7" x14ac:dyDescent="0.2">
      <c r="A18" s="21" t="s">
        <v>22</v>
      </c>
      <c r="B18" s="12">
        <v>16213235.109999999</v>
      </c>
      <c r="C18" s="12">
        <v>19185336.359999999</v>
      </c>
      <c r="D18" s="12">
        <f t="shared" si="2"/>
        <v>35398571.469999999</v>
      </c>
      <c r="E18" s="12">
        <v>12962042.57</v>
      </c>
      <c r="F18" s="12">
        <v>12962042.57</v>
      </c>
      <c r="G18" s="12">
        <f t="shared" si="3"/>
        <v>22436528.899999999</v>
      </c>
    </row>
    <row r="19" spans="1:7" x14ac:dyDescent="0.2">
      <c r="A19" s="20" t="s">
        <v>23</v>
      </c>
      <c r="B19" s="11">
        <f>SUM(B20:B22)</f>
        <v>23141022.049999997</v>
      </c>
      <c r="C19" s="11">
        <f>SUM(C20:C22)</f>
        <v>16688274.770000001</v>
      </c>
      <c r="D19" s="11">
        <f t="shared" ref="D19:G19" si="4">SUM(D20:D22)</f>
        <v>39829296.82</v>
      </c>
      <c r="E19" s="11">
        <f t="shared" si="4"/>
        <v>5459407.2699999996</v>
      </c>
      <c r="F19" s="11">
        <f t="shared" si="4"/>
        <v>5440233.2000000002</v>
      </c>
      <c r="G19" s="11">
        <f t="shared" si="4"/>
        <v>34369889.549999997</v>
      </c>
    </row>
    <row r="20" spans="1:7" x14ac:dyDescent="0.2">
      <c r="A20" s="21" t="s">
        <v>24</v>
      </c>
      <c r="B20" s="12">
        <v>21021620.809999999</v>
      </c>
      <c r="C20" s="12">
        <v>16677899.880000001</v>
      </c>
      <c r="D20" s="12">
        <f t="shared" ref="D20:D22" si="5">B20+C20</f>
        <v>37699520.689999998</v>
      </c>
      <c r="E20" s="12">
        <v>4910196.8099999996</v>
      </c>
      <c r="F20" s="12">
        <v>4891022.74</v>
      </c>
      <c r="G20" s="12">
        <f t="shared" ref="G20:G22" si="6">D20-E20</f>
        <v>32789323.879999999</v>
      </c>
    </row>
    <row r="21" spans="1:7" x14ac:dyDescent="0.2">
      <c r="A21" s="21" t="s">
        <v>25</v>
      </c>
      <c r="B21" s="12">
        <v>2119401.2400000002</v>
      </c>
      <c r="C21" s="12">
        <v>10374.89</v>
      </c>
      <c r="D21" s="12">
        <f t="shared" si="5"/>
        <v>2129776.1300000004</v>
      </c>
      <c r="E21" s="12">
        <v>549210.46</v>
      </c>
      <c r="F21" s="12">
        <v>549210.46</v>
      </c>
      <c r="G21" s="12">
        <f t="shared" si="6"/>
        <v>1580565.6700000004</v>
      </c>
    </row>
    <row r="22" spans="1:7" x14ac:dyDescent="0.2">
      <c r="A22" s="21" t="s">
        <v>26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 x14ac:dyDescent="0.2">
      <c r="A23" s="20" t="s">
        <v>27</v>
      </c>
      <c r="B23" s="11">
        <f>SUM(B24:B25)</f>
        <v>0</v>
      </c>
      <c r="C23" s="11">
        <f>SUM(C24:C25)</f>
        <v>0</v>
      </c>
      <c r="D23" s="11">
        <f t="shared" ref="D23:G23" si="7">SUM(D24:D25)</f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</row>
    <row r="24" spans="1:7" x14ac:dyDescent="0.2">
      <c r="A24" s="21" t="s">
        <v>28</v>
      </c>
      <c r="B24" s="12">
        <v>0</v>
      </c>
      <c r="C24" s="12">
        <v>0</v>
      </c>
      <c r="D24" s="12">
        <f t="shared" ref="D24:D25" si="8">B24+C24</f>
        <v>0</v>
      </c>
      <c r="E24" s="12">
        <v>0</v>
      </c>
      <c r="F24" s="12">
        <v>0</v>
      </c>
      <c r="G24" s="12">
        <f t="shared" ref="G24:G25" si="9">D24-E24</f>
        <v>0</v>
      </c>
    </row>
    <row r="25" spans="1:7" x14ac:dyDescent="0.2">
      <c r="A25" s="21" t="s">
        <v>29</v>
      </c>
      <c r="B25" s="12">
        <v>0</v>
      </c>
      <c r="C25" s="12">
        <v>0</v>
      </c>
      <c r="D25" s="12">
        <f t="shared" si="8"/>
        <v>0</v>
      </c>
      <c r="E25" s="12">
        <v>0</v>
      </c>
      <c r="F25" s="12">
        <v>0</v>
      </c>
      <c r="G25" s="12">
        <f t="shared" si="9"/>
        <v>0</v>
      </c>
    </row>
    <row r="26" spans="1:7" x14ac:dyDescent="0.2">
      <c r="A26" s="20" t="s">
        <v>30</v>
      </c>
      <c r="B26" s="11">
        <f>SUM(B27:B30)</f>
        <v>0</v>
      </c>
      <c r="C26" s="11">
        <f>SUM(C27:C30)</f>
        <v>0</v>
      </c>
      <c r="D26" s="11">
        <f t="shared" ref="D26:G26" si="10">SUM(D27:D30)</f>
        <v>0</v>
      </c>
      <c r="E26" s="11">
        <f t="shared" si="10"/>
        <v>0</v>
      </c>
      <c r="F26" s="11">
        <f t="shared" si="10"/>
        <v>0</v>
      </c>
      <c r="G26" s="11">
        <f t="shared" si="10"/>
        <v>0</v>
      </c>
    </row>
    <row r="27" spans="1:7" x14ac:dyDescent="0.2">
      <c r="A27" s="21" t="s">
        <v>31</v>
      </c>
      <c r="B27" s="12">
        <v>0</v>
      </c>
      <c r="C27" s="12">
        <v>0</v>
      </c>
      <c r="D27" s="12">
        <f t="shared" ref="D27:D30" si="11">B27+C27</f>
        <v>0</v>
      </c>
      <c r="E27" s="12">
        <v>0</v>
      </c>
      <c r="F27" s="12">
        <v>0</v>
      </c>
      <c r="G27" s="12">
        <f t="shared" ref="G27:G30" si="12">D27-E27</f>
        <v>0</v>
      </c>
    </row>
    <row r="28" spans="1:7" x14ac:dyDescent="0.2">
      <c r="A28" s="21" t="s">
        <v>32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</row>
    <row r="29" spans="1:7" x14ac:dyDescent="0.2">
      <c r="A29" s="21" t="s">
        <v>33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</row>
    <row r="30" spans="1:7" x14ac:dyDescent="0.2">
      <c r="A30" s="21" t="s">
        <v>34</v>
      </c>
      <c r="B30" s="12">
        <v>0</v>
      </c>
      <c r="C30" s="12">
        <v>0</v>
      </c>
      <c r="D30" s="12">
        <f t="shared" si="11"/>
        <v>0</v>
      </c>
      <c r="E30" s="12">
        <v>0</v>
      </c>
      <c r="F30" s="12">
        <v>0</v>
      </c>
      <c r="G30" s="12">
        <f t="shared" si="12"/>
        <v>0</v>
      </c>
    </row>
    <row r="31" spans="1:7" x14ac:dyDescent="0.2">
      <c r="A31" s="20" t="s">
        <v>35</v>
      </c>
      <c r="B31" s="11">
        <f>SUM(B32)</f>
        <v>0</v>
      </c>
      <c r="C31" s="11">
        <f t="shared" ref="C31:G31" si="13">SUM(C32)</f>
        <v>0</v>
      </c>
      <c r="D31" s="11">
        <f t="shared" si="13"/>
        <v>0</v>
      </c>
      <c r="E31" s="11">
        <f t="shared" si="13"/>
        <v>0</v>
      </c>
      <c r="F31" s="11">
        <f t="shared" si="13"/>
        <v>0</v>
      </c>
      <c r="G31" s="11">
        <f t="shared" si="13"/>
        <v>0</v>
      </c>
    </row>
    <row r="32" spans="1:7" x14ac:dyDescent="0.2">
      <c r="A32" s="21" t="s">
        <v>36</v>
      </c>
      <c r="B32" s="12">
        <v>0</v>
      </c>
      <c r="C32" s="12">
        <v>0</v>
      </c>
      <c r="D32" s="12">
        <f t="shared" ref="D32:D35" si="14">B32+C32</f>
        <v>0</v>
      </c>
      <c r="E32" s="12">
        <v>0</v>
      </c>
      <c r="F32" s="12">
        <v>0</v>
      </c>
      <c r="G32" s="12">
        <f t="shared" ref="G32:G35" si="15">D32-E32</f>
        <v>0</v>
      </c>
    </row>
    <row r="33" spans="1:7" x14ac:dyDescent="0.2">
      <c r="A33" s="7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</row>
    <row r="34" spans="1:7" x14ac:dyDescent="0.2">
      <c r="A34" s="7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</row>
    <row r="35" spans="1:7" x14ac:dyDescent="0.2">
      <c r="A35" s="7" t="s">
        <v>39</v>
      </c>
      <c r="B35" s="11">
        <v>0</v>
      </c>
      <c r="C35" s="11">
        <v>0</v>
      </c>
      <c r="D35" s="11">
        <f t="shared" si="14"/>
        <v>0</v>
      </c>
      <c r="E35" s="11">
        <v>0</v>
      </c>
      <c r="F35" s="11">
        <v>0</v>
      </c>
      <c r="G35" s="11">
        <f t="shared" si="15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22">
        <f t="shared" ref="B37:G37" si="16">+B10+B19</f>
        <v>298407297.06999999</v>
      </c>
      <c r="C37" s="22">
        <f t="shared" si="16"/>
        <v>84730430.61999999</v>
      </c>
      <c r="D37" s="22">
        <f t="shared" si="16"/>
        <v>383137727.69</v>
      </c>
      <c r="E37" s="22">
        <f t="shared" si="16"/>
        <v>83168223.089999989</v>
      </c>
      <c r="F37" s="22">
        <f t="shared" si="16"/>
        <v>82718699.109999999</v>
      </c>
      <c r="G37" s="22">
        <f t="shared" si="16"/>
        <v>299969504.59999996</v>
      </c>
    </row>
    <row r="39" spans="1:7" x14ac:dyDescent="0.2">
      <c r="A39" s="23" t="s">
        <v>41</v>
      </c>
    </row>
    <row r="42" spans="1:7" ht="15" x14ac:dyDescent="0.25">
      <c r="A42" s="24"/>
      <c r="D42" s="24"/>
      <c r="E42" s="24"/>
      <c r="F42" s="24"/>
    </row>
    <row r="43" spans="1:7" ht="12" x14ac:dyDescent="0.2">
      <c r="A43" s="25" t="s">
        <v>42</v>
      </c>
      <c r="D43" s="35" t="s">
        <v>43</v>
      </c>
      <c r="E43" s="35"/>
      <c r="F43" s="35"/>
    </row>
    <row r="44" spans="1:7" ht="27.75" customHeight="1" x14ac:dyDescent="0.2">
      <c r="A44" s="26" t="s">
        <v>44</v>
      </c>
      <c r="D44" s="36" t="s">
        <v>45</v>
      </c>
      <c r="E44" s="36"/>
      <c r="F44" s="36"/>
    </row>
    <row r="45" spans="1:7" ht="12" x14ac:dyDescent="0.2">
      <c r="A45" s="25" t="s">
        <v>46</v>
      </c>
    </row>
    <row r="46" spans="1:7" ht="12" x14ac:dyDescent="0.2">
      <c r="A46" s="25" t="s">
        <v>47</v>
      </c>
    </row>
  </sheetData>
  <sheetProtection formatCells="0" formatColumns="0" formatRows="0" autoFilter="0"/>
  <protectedRanges>
    <protectedRange sqref="A38:G38 A47:G65523 G39:G46" name="Rango1"/>
    <protectedRange sqref="B7:G7 A11:A18 A20:A22 A24:A25 A27:A30 A32 A8:G9 A36:G36" name="Rango1_3"/>
    <protectedRange sqref="B4:G6" name="Rango1_2_2"/>
    <protectedRange sqref="A37" name="Rango1_1_2"/>
    <protectedRange sqref="B10:G18" name="Rango1_3_1"/>
    <protectedRange sqref="B19:G22" name="Rango1_3_2"/>
    <protectedRange sqref="B23:G25" name="Rango1_3_3"/>
    <protectedRange sqref="B26:G30" name="Rango1_3_4"/>
    <protectedRange sqref="B31:G35" name="Rango1_3_5"/>
    <protectedRange sqref="B37:G37" name="Rango1_1_2_1"/>
    <protectedRange sqref="A39:F46" name="Rango1_1"/>
  </protectedRanges>
  <mergeCells count="5">
    <mergeCell ref="G2:G3"/>
    <mergeCell ref="B2:F2"/>
    <mergeCell ref="A1:G1"/>
    <mergeCell ref="D43:F43"/>
    <mergeCell ref="D44:F4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dcterms:created xsi:type="dcterms:W3CDTF">2012-12-11T21:13:37Z</dcterms:created>
  <dcterms:modified xsi:type="dcterms:W3CDTF">2024-04-26T19:11:56Z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