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01\Downloads\"/>
    </mc:Choice>
  </mc:AlternateContent>
  <xr:revisionPtr revIDLastSave="0" documentId="13_ncr:1_{47F50AFC-3A10-4638-BF6B-0D32210620A4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0" i="1" l="1"/>
  <c r="B471" i="1"/>
  <c r="B467" i="1"/>
  <c r="B464" i="1"/>
  <c r="E230" i="1"/>
  <c r="E238" i="1" s="1"/>
  <c r="B44" i="1" l="1"/>
  <c r="B34" i="1"/>
  <c r="B24" i="1"/>
  <c r="B14" i="1"/>
  <c r="B6" i="1"/>
  <c r="B5" i="1" l="1"/>
  <c r="B141" i="1" l="1"/>
  <c r="B131" i="1"/>
  <c r="B84" i="1"/>
</calcChain>
</file>

<file path=xl/sharedStrings.xml><?xml version="1.0" encoding="utf-8"?>
<sst xmlns="http://schemas.openxmlformats.org/spreadsheetml/2006/main" count="897" uniqueCount="558">
  <si>
    <r>
      <rPr>
        <sz val="8"/>
        <rFont val="Arial MT"/>
        <family val="2"/>
      </rPr>
      <t>Importe</t>
    </r>
  </si>
  <si>
    <r>
      <rPr>
        <sz val="8"/>
        <rFont val="Arial MT"/>
        <family val="2"/>
      </rPr>
      <t>Total</t>
    </r>
  </si>
  <si>
    <r>
      <rPr>
        <sz val="8"/>
        <rFont val="Arial MT"/>
        <family val="2"/>
      </rPr>
      <t>Servicios Personales</t>
    </r>
  </si>
  <si>
    <r>
      <rPr>
        <sz val="8"/>
        <rFont val="Arial MT"/>
        <family val="2"/>
      </rPr>
      <t>Remuneraciones al Personal de Carácter Permanente</t>
    </r>
  </si>
  <si>
    <r>
      <rPr>
        <sz val="8"/>
        <rFont val="Arial MT"/>
        <family val="2"/>
      </rPr>
      <t>Remuneraciones al Personal de Carácter Transitorio</t>
    </r>
  </si>
  <si>
    <r>
      <rPr>
        <sz val="8"/>
        <rFont val="Arial MT"/>
        <family val="2"/>
      </rPr>
      <t>Remuneraciones Adicionales y Especiales</t>
    </r>
  </si>
  <si>
    <r>
      <rPr>
        <sz val="8"/>
        <rFont val="Arial MT"/>
        <family val="2"/>
      </rPr>
      <t>Seguridad Social</t>
    </r>
  </si>
  <si>
    <r>
      <rPr>
        <sz val="8"/>
        <rFont val="Arial MT"/>
        <family val="2"/>
      </rPr>
      <t>Otras Prestaciones Sociales y Económicas</t>
    </r>
  </si>
  <si>
    <r>
      <rPr>
        <sz val="8"/>
        <rFont val="Arial MT"/>
        <family val="2"/>
      </rPr>
      <t>Previsiones</t>
    </r>
  </si>
  <si>
    <r>
      <rPr>
        <sz val="8"/>
        <rFont val="Arial MT"/>
        <family val="2"/>
      </rPr>
      <t>Pago de Estímulos a Servidores Públicos</t>
    </r>
  </si>
  <si>
    <r>
      <rPr>
        <sz val="8"/>
        <rFont val="Arial MT"/>
        <family val="2"/>
      </rPr>
      <t>Materiales y Suministros</t>
    </r>
  </si>
  <si>
    <r>
      <rPr>
        <sz val="8"/>
        <rFont val="Arial MT"/>
        <family val="2"/>
      </rPr>
      <t>Materiales de Administración, Emisión de Documentos y Artículos Oficiales</t>
    </r>
  </si>
  <si>
    <r>
      <rPr>
        <sz val="8"/>
        <rFont val="Arial MT"/>
        <family val="2"/>
      </rPr>
      <t>Alimentos y Utensilios</t>
    </r>
  </si>
  <si>
    <r>
      <rPr>
        <sz val="8"/>
        <rFont val="Arial MT"/>
        <family val="2"/>
      </rPr>
      <t>Materias Primas y Materiales de Producción y Comercialización</t>
    </r>
  </si>
  <si>
    <r>
      <rPr>
        <sz val="8"/>
        <rFont val="Arial MT"/>
        <family val="2"/>
      </rPr>
      <t>Materiales y Artículos de Construcción y de Reparación</t>
    </r>
  </si>
  <si>
    <r>
      <rPr>
        <sz val="8"/>
        <rFont val="Arial MT"/>
        <family val="2"/>
      </rPr>
      <t>Productos Químicos, Farmacéuticos y de Laboratorio</t>
    </r>
  </si>
  <si>
    <r>
      <rPr>
        <sz val="8"/>
        <rFont val="Arial MT"/>
        <family val="2"/>
      </rPr>
      <t>Combustibles, Lubricantes y Aditivos</t>
    </r>
  </si>
  <si>
    <r>
      <rPr>
        <sz val="8"/>
        <rFont val="Arial MT"/>
        <family val="2"/>
      </rPr>
      <t>Vestuario, Blancos, Prendas de Protección y Artículos Deportivos</t>
    </r>
  </si>
  <si>
    <r>
      <rPr>
        <sz val="8"/>
        <rFont val="Arial MT"/>
        <family val="2"/>
      </rPr>
      <t>Materiales y Suministros para Seguridad</t>
    </r>
  </si>
  <si>
    <r>
      <rPr>
        <sz val="8"/>
        <rFont val="Arial MT"/>
        <family val="2"/>
      </rPr>
      <t>Herramientas, Refacciones y Accesorios Menores</t>
    </r>
  </si>
  <si>
    <r>
      <rPr>
        <sz val="8"/>
        <rFont val="Arial MT"/>
        <family val="2"/>
      </rPr>
      <t>Servicios Generales</t>
    </r>
  </si>
  <si>
    <r>
      <rPr>
        <sz val="8"/>
        <rFont val="Arial MT"/>
        <family val="2"/>
      </rPr>
      <t>Servicios Básicos</t>
    </r>
  </si>
  <si>
    <r>
      <rPr>
        <sz val="8"/>
        <rFont val="Arial MT"/>
        <family val="2"/>
      </rPr>
      <t>Servicios de Arrendamiento</t>
    </r>
  </si>
  <si>
    <r>
      <rPr>
        <sz val="8"/>
        <rFont val="Arial MT"/>
        <family val="2"/>
      </rPr>
      <t>Servicios Profesionales, Científicos, Técnicos y Otros Servicios</t>
    </r>
  </si>
  <si>
    <r>
      <rPr>
        <sz val="8"/>
        <rFont val="Arial MT"/>
        <family val="2"/>
      </rPr>
      <t>Servicios Financieros, Bancarios y Comerciales</t>
    </r>
  </si>
  <si>
    <r>
      <rPr>
        <sz val="8"/>
        <rFont val="Arial MT"/>
        <family val="2"/>
      </rPr>
      <t>Servicios de Instalación, Reparación, Mantenimiento y Conservación</t>
    </r>
  </si>
  <si>
    <r>
      <rPr>
        <sz val="8"/>
        <rFont val="Arial MT"/>
        <family val="2"/>
      </rPr>
      <t>Servicios de Comunicación Social y Publicidad</t>
    </r>
  </si>
  <si>
    <r>
      <rPr>
        <sz val="8"/>
        <rFont val="Arial MT"/>
        <family val="2"/>
      </rPr>
      <t>Servicios de Traslado y Viáticos</t>
    </r>
  </si>
  <si>
    <r>
      <rPr>
        <sz val="8"/>
        <rFont val="Arial MT"/>
        <family val="2"/>
      </rPr>
      <t>Servicios Oficiales</t>
    </r>
  </si>
  <si>
    <r>
      <rPr>
        <sz val="8"/>
        <rFont val="Arial MT"/>
        <family val="2"/>
      </rPr>
      <t>Otros Servicios Generales</t>
    </r>
  </si>
  <si>
    <r>
      <rPr>
        <sz val="8"/>
        <rFont val="Arial MT"/>
        <family val="2"/>
      </rPr>
      <t>Transferencias, Asignaciones, Subsidios y Otras Ayudas</t>
    </r>
  </si>
  <si>
    <r>
      <rPr>
        <sz val="8"/>
        <rFont val="Arial MT"/>
        <family val="2"/>
      </rPr>
      <t>Transferencias Internas y Asignaciones al Sector Público</t>
    </r>
  </si>
  <si>
    <r>
      <rPr>
        <sz val="8"/>
        <rFont val="Arial MT"/>
        <family val="2"/>
      </rPr>
      <t>Transferencias al Resto del Sector Público</t>
    </r>
  </si>
  <si>
    <r>
      <rPr>
        <sz val="8"/>
        <rFont val="Arial MT"/>
        <family val="2"/>
      </rPr>
      <t>Subsidios y Subvenciones</t>
    </r>
  </si>
  <si>
    <r>
      <rPr>
        <sz val="8"/>
        <rFont val="Arial MT"/>
        <family val="2"/>
      </rPr>
      <t>Ayudas Sociales</t>
    </r>
  </si>
  <si>
    <r>
      <rPr>
        <sz val="8"/>
        <rFont val="Arial MT"/>
        <family val="2"/>
      </rPr>
      <t>Pensiones y Jubilaciones</t>
    </r>
  </si>
  <si>
    <r>
      <rPr>
        <sz val="8"/>
        <rFont val="Arial MT"/>
        <family val="2"/>
      </rPr>
      <t>Transferencias a Fideicomisos, Mandatos y Otros Análogos</t>
    </r>
  </si>
  <si>
    <r>
      <rPr>
        <sz val="8"/>
        <rFont val="Arial MT"/>
        <family val="2"/>
      </rPr>
      <t>Transferencias a la Seguridad Social</t>
    </r>
  </si>
  <si>
    <r>
      <rPr>
        <sz val="8"/>
        <rFont val="Arial MT"/>
        <family val="2"/>
      </rPr>
      <t>Donativos</t>
    </r>
  </si>
  <si>
    <r>
      <rPr>
        <sz val="8"/>
        <rFont val="Arial MT"/>
        <family val="2"/>
      </rPr>
      <t>Transferencias al Exterior</t>
    </r>
  </si>
  <si>
    <r>
      <rPr>
        <sz val="8"/>
        <rFont val="Arial MT"/>
        <family val="2"/>
      </rPr>
      <t>Bienes Muebles, Inmuebles e Intangibles</t>
    </r>
  </si>
  <si>
    <r>
      <rPr>
        <sz val="8"/>
        <rFont val="Arial MT"/>
        <family val="2"/>
      </rPr>
      <t>Mobiliario y Equipo de Administración</t>
    </r>
  </si>
  <si>
    <r>
      <rPr>
        <sz val="8"/>
        <rFont val="Arial MT"/>
        <family val="2"/>
      </rPr>
      <t>Mobiliario y Equipo Educacional y Recreativo</t>
    </r>
  </si>
  <si>
    <r>
      <rPr>
        <sz val="8"/>
        <rFont val="Arial MT"/>
        <family val="2"/>
      </rPr>
      <t>Equipo e Instrumental Médico y de Laboratorio</t>
    </r>
  </si>
  <si>
    <r>
      <rPr>
        <sz val="8"/>
        <rFont val="Arial MT"/>
        <family val="2"/>
      </rPr>
      <t>Vehículos y Equipo de Transporte</t>
    </r>
  </si>
  <si>
    <r>
      <rPr>
        <sz val="8"/>
        <rFont val="Arial MT"/>
        <family val="2"/>
      </rPr>
      <t>Equipo de Defensa y Seguridad</t>
    </r>
  </si>
  <si>
    <r>
      <rPr>
        <sz val="8"/>
        <rFont val="Arial MT"/>
        <family val="2"/>
      </rPr>
      <t>Maquinaria, Otros Equipos y Herramientas</t>
    </r>
  </si>
  <si>
    <r>
      <rPr>
        <sz val="8"/>
        <rFont val="Arial MT"/>
        <family val="2"/>
      </rPr>
      <t>Activos Biológicos</t>
    </r>
  </si>
  <si>
    <r>
      <rPr>
        <sz val="8"/>
        <rFont val="Arial MT"/>
        <family val="2"/>
      </rPr>
      <t>Bienes Inmuebles</t>
    </r>
  </si>
  <si>
    <r>
      <rPr>
        <sz val="8"/>
        <rFont val="Arial MT"/>
        <family val="2"/>
      </rPr>
      <t>Activos Intangibles</t>
    </r>
  </si>
  <si>
    <r>
      <rPr>
        <sz val="8"/>
        <rFont val="Arial MT"/>
        <family val="2"/>
      </rPr>
      <t>Inversión Pública</t>
    </r>
  </si>
  <si>
    <r>
      <rPr>
        <sz val="8"/>
        <rFont val="Arial MT"/>
        <family val="2"/>
      </rPr>
      <t>Obra Pública en Bienes de Dominio Público</t>
    </r>
  </si>
  <si>
    <r>
      <rPr>
        <sz val="8"/>
        <rFont val="Arial MT"/>
        <family val="2"/>
      </rPr>
      <t>Obra Pública en Bienes Propios</t>
    </r>
  </si>
  <si>
    <r>
      <rPr>
        <sz val="8"/>
        <rFont val="Arial MT"/>
        <family val="2"/>
      </rPr>
      <t>Proyectos Productivos y Acciones de Fomento</t>
    </r>
  </si>
  <si>
    <r>
      <rPr>
        <sz val="8"/>
        <rFont val="Arial MT"/>
        <family val="2"/>
      </rPr>
      <t>Inversiones Financieras y Otras Provisiones</t>
    </r>
  </si>
  <si>
    <r>
      <rPr>
        <sz val="8"/>
        <rFont val="Arial MT"/>
        <family val="2"/>
      </rPr>
      <t>Inversiones para el Fomento de Actividades Productivas</t>
    </r>
  </si>
  <si>
    <r>
      <rPr>
        <sz val="8"/>
        <rFont val="Arial MT"/>
        <family val="2"/>
      </rPr>
      <t>Acciones y Participaciones de Capital</t>
    </r>
  </si>
  <si>
    <r>
      <rPr>
        <sz val="8"/>
        <rFont val="Arial MT"/>
        <family val="2"/>
      </rPr>
      <t>Compra de Títulos y Valores</t>
    </r>
  </si>
  <si>
    <r>
      <rPr>
        <sz val="8"/>
        <rFont val="Arial MT"/>
        <family val="2"/>
      </rPr>
      <t>Concesión de Préstamos</t>
    </r>
  </si>
  <si>
    <r>
      <rPr>
        <sz val="8"/>
        <rFont val="Arial MT"/>
        <family val="2"/>
      </rPr>
      <t>Inversiones en Fideicomisos, Mandatos y Otros Análogos</t>
    </r>
  </si>
  <si>
    <r>
      <rPr>
        <sz val="8"/>
        <rFont val="Arial MT"/>
        <family val="2"/>
      </rPr>
      <t>Otras Inversiones Financieras</t>
    </r>
  </si>
  <si>
    <r>
      <rPr>
        <sz val="8"/>
        <rFont val="Arial MT"/>
        <family val="2"/>
      </rPr>
      <t>Provisiones para Contingencias y Otras Erogaciones Especiales</t>
    </r>
  </si>
  <si>
    <r>
      <rPr>
        <sz val="8"/>
        <rFont val="Arial MT"/>
        <family val="2"/>
      </rPr>
      <t>Participaciones y Aportaciones</t>
    </r>
  </si>
  <si>
    <r>
      <rPr>
        <sz val="8"/>
        <rFont val="Arial MT"/>
        <family val="2"/>
      </rPr>
      <t>Participaciones</t>
    </r>
  </si>
  <si>
    <r>
      <rPr>
        <sz val="8"/>
        <rFont val="Arial MT"/>
        <family val="2"/>
      </rPr>
      <t>Aportaciones</t>
    </r>
  </si>
  <si>
    <r>
      <rPr>
        <sz val="8"/>
        <rFont val="Arial MT"/>
        <family val="2"/>
      </rPr>
      <t>Convenios</t>
    </r>
  </si>
  <si>
    <r>
      <rPr>
        <sz val="8"/>
        <rFont val="Arial MT"/>
        <family val="2"/>
      </rPr>
      <t>Deuda Pública</t>
    </r>
  </si>
  <si>
    <r>
      <rPr>
        <sz val="8"/>
        <rFont val="Arial MT"/>
        <family val="2"/>
      </rPr>
      <t>Amortización de la Deuda Pública</t>
    </r>
  </si>
  <si>
    <r>
      <rPr>
        <sz val="8"/>
        <rFont val="Arial MT"/>
        <family val="2"/>
      </rPr>
      <t>Intereses de la Deuda Pública</t>
    </r>
  </si>
  <si>
    <r>
      <rPr>
        <sz val="8"/>
        <rFont val="Arial MT"/>
        <family val="2"/>
      </rPr>
      <t>Comisiones de la Deuda Pública</t>
    </r>
  </si>
  <si>
    <r>
      <rPr>
        <sz val="8"/>
        <rFont val="Arial MT"/>
        <family val="2"/>
      </rPr>
      <t>Gastos de la Deuda Pública</t>
    </r>
  </si>
  <si>
    <r>
      <rPr>
        <sz val="8"/>
        <rFont val="Arial MT"/>
        <family val="2"/>
      </rPr>
      <t>Costo por Coberturas</t>
    </r>
  </si>
  <si>
    <r>
      <rPr>
        <sz val="8"/>
        <rFont val="Arial MT"/>
        <family val="2"/>
      </rPr>
      <t>Apoyos Financieros</t>
    </r>
  </si>
  <si>
    <r>
      <rPr>
        <sz val="8"/>
        <rFont val="Arial MT"/>
        <family val="2"/>
      </rPr>
      <t>Adeudos de Ejercicios Fiscales Anteriores (ADEFAS)</t>
    </r>
  </si>
  <si>
    <r>
      <rPr>
        <sz val="8"/>
        <rFont val="Arial MT"/>
        <family val="2"/>
      </rPr>
      <t>Clasificador Funcional del Gasto</t>
    </r>
  </si>
  <si>
    <r>
      <rPr>
        <sz val="8"/>
        <rFont val="Arial MT"/>
        <family val="2"/>
      </rPr>
      <t>Gobierno</t>
    </r>
  </si>
  <si>
    <r>
      <rPr>
        <sz val="8"/>
        <rFont val="Arial MT"/>
        <family val="2"/>
      </rPr>
      <t>Desarrollo Social</t>
    </r>
  </si>
  <si>
    <r>
      <rPr>
        <sz val="8"/>
        <rFont val="Arial MT"/>
        <family val="2"/>
      </rPr>
      <t>Desarrollo Económico</t>
    </r>
  </si>
  <si>
    <r>
      <rPr>
        <sz val="8"/>
        <rFont val="Arial MT"/>
        <family val="2"/>
      </rPr>
      <t>Otras no clasificadas en funciones anteriores</t>
    </r>
  </si>
  <si>
    <r>
      <rPr>
        <sz val="8"/>
        <rFont val="Arial MT"/>
        <family val="2"/>
      </rPr>
      <t>Clasificación por Tipo de Gasto</t>
    </r>
  </si>
  <si>
    <r>
      <rPr>
        <sz val="8"/>
        <rFont val="Arial MT"/>
        <family val="2"/>
      </rPr>
      <t>Gasto Corriente</t>
    </r>
  </si>
  <si>
    <r>
      <rPr>
        <sz val="8"/>
        <rFont val="Arial MT"/>
        <family val="2"/>
      </rPr>
      <t>Gasto de Capital</t>
    </r>
  </si>
  <si>
    <r>
      <rPr>
        <sz val="8"/>
        <rFont val="Arial MT"/>
        <family val="2"/>
      </rPr>
      <t>Amortización de la deuda y disminución de pasivos</t>
    </r>
  </si>
  <si>
    <r>
      <rPr>
        <sz val="8"/>
        <rFont val="Arial MT"/>
        <family val="2"/>
      </rPr>
      <t>Programas y Proyectos</t>
    </r>
  </si>
  <si>
    <t>MUNICIPIO MOROLEON GUANAJUATO</t>
  </si>
  <si>
    <t>Total</t>
  </si>
  <si>
    <t>Pensiones y Jubilaciones</t>
  </si>
  <si>
    <t>Participaciones</t>
  </si>
  <si>
    <t>PROGRAMA DE INVERSIÓN DE ADQUISICIONES</t>
  </si>
  <si>
    <t>TOTAL PROGRAMA DE INVERSIÓN DE ADQUISICIONES</t>
  </si>
  <si>
    <t>PROGRAMA DE INVERSIÓN DE INFRAESTRUCTURA</t>
  </si>
  <si>
    <t>TOTAL PROYECTOS DE INVERSIÓN DE INFRAESTRUCTURA</t>
  </si>
  <si>
    <t xml:space="preserve">TOTAL PROGRAMAS Y PROYECTOS DE INVERSIÓN </t>
  </si>
  <si>
    <t>PARTIDA</t>
  </si>
  <si>
    <t>DENOMINACIÓN DEL GASTO</t>
  </si>
  <si>
    <t>INVERSION INICIAL</t>
  </si>
  <si>
    <t>Municipio Moroleón Guanajuato Analítico de plazas</t>
  </si>
  <si>
    <t>PRESIDENTE MUNICIPAL</t>
  </si>
  <si>
    <t>SECRETARIO TECNICO</t>
  </si>
  <si>
    <t>SECRETARIO EJECUTIVO</t>
  </si>
  <si>
    <t>SECRETARIO PARTICULAR</t>
  </si>
  <si>
    <t>RESPONSABLE DE LA UAIP</t>
  </si>
  <si>
    <t>SINDICO MUNICIPAL</t>
  </si>
  <si>
    <t>REGIDOR</t>
  </si>
  <si>
    <t>DELEGADO</t>
  </si>
  <si>
    <t>CRONISTA MUNICIPAL</t>
  </si>
  <si>
    <t>SECRETARIA DE ESTUDIO Y CUENTA</t>
  </si>
  <si>
    <t>DIRECTOR DE PROTECCION CIVIL</t>
  </si>
  <si>
    <t>COORDINADOR DE PROTECCIÓN CIVIL</t>
  </si>
  <si>
    <t>PROMOTOR NIVEL 27</t>
  </si>
  <si>
    <t>RESPONSABLE CENTRAL DE EMERGENCIAS 911</t>
  </si>
  <si>
    <t>RESPONSABLE DE TURNO</t>
  </si>
  <si>
    <t>RADIO OPERADOR</t>
  </si>
  <si>
    <t>TELEFONISTA Y OPERADOR DE CÁMARAS</t>
  </si>
  <si>
    <t>TESORERO MUNICIPAL</t>
  </si>
  <si>
    <t>COORDINADOR DE FISCALIZACIÓN</t>
  </si>
  <si>
    <t>CONTRALOR MUNICIPAL</t>
  </si>
  <si>
    <t>COMISARIO</t>
  </si>
  <si>
    <t>SUBDIRECTOR ADMINISTRATIVO DE SEGURIDAD PUBLICA</t>
  </si>
  <si>
    <t>SUBOFICIAL</t>
  </si>
  <si>
    <t>POLICÍA PRIMERO</t>
  </si>
  <si>
    <t>POLICÍA SEGUNDO</t>
  </si>
  <si>
    <t xml:space="preserve">POLICÍA TERCERO </t>
  </si>
  <si>
    <t>POLICÍA TERCERO</t>
  </si>
  <si>
    <t xml:space="preserve">POLICÍA </t>
  </si>
  <si>
    <t>RESPONSABLE DEL PROGRAMA DE PREVENCIÓN DEL DELITO</t>
  </si>
  <si>
    <t>POLICÍA</t>
  </si>
  <si>
    <t>RESPONSABLE DE RECURSOS HUMANOS</t>
  </si>
  <si>
    <t>1ER COMANDANTE</t>
  </si>
  <si>
    <t>1ER OFICIAL DE MOVILIDAD</t>
  </si>
  <si>
    <t>ADMINISTRATIVO DE TRANSPORTE</t>
  </si>
  <si>
    <t>AGENTE DE TRANSITO Y MOVILIDAD</t>
  </si>
  <si>
    <t>RESPONSABLE DE PROYECTOS Y VALIDACIÓN</t>
  </si>
  <si>
    <t>RESPONSABLE DE OFICINA</t>
  </si>
  <si>
    <t>OFICIAL MAYOR</t>
  </si>
  <si>
    <t>JEFE DE ÁREA DE PATRIMONIO</t>
  </si>
  <si>
    <t>JEFE DE ÁREA DE SERVICIOS GENERALES</t>
  </si>
  <si>
    <t>COORDINADOR DE MEDIO AMBIENTE</t>
  </si>
  <si>
    <t>CHOFER</t>
  </si>
  <si>
    <t>RESPONSABLE DEL INSTITUTO DE LA JUVENTUD</t>
  </si>
  <si>
    <t>clave de puestos</t>
  </si>
  <si>
    <t>JP-BV</t>
  </si>
  <si>
    <t>JP-JA</t>
  </si>
  <si>
    <t>JP-BN</t>
  </si>
  <si>
    <t>JP-JD</t>
  </si>
  <si>
    <t>JP-BQ</t>
  </si>
  <si>
    <t>JP-JO</t>
  </si>
  <si>
    <t>JP-BB</t>
  </si>
  <si>
    <t>JP-JG</t>
  </si>
  <si>
    <t>JP-JH</t>
  </si>
  <si>
    <t>JP-JI</t>
  </si>
  <si>
    <t>JP-BL</t>
  </si>
  <si>
    <t>JP-JJ</t>
  </si>
  <si>
    <t>JP-JM</t>
  </si>
  <si>
    <t>JP-JL</t>
  </si>
  <si>
    <t>JP-BE</t>
  </si>
  <si>
    <t>JP-JN</t>
  </si>
  <si>
    <t>JP-JP</t>
  </si>
  <si>
    <t>JP-BK</t>
  </si>
  <si>
    <t>JP-BS</t>
  </si>
  <si>
    <t>JP-JT</t>
  </si>
  <si>
    <t>JP-JR</t>
  </si>
  <si>
    <t>JP-JQ</t>
  </si>
  <si>
    <t>JP-JV</t>
  </si>
  <si>
    <t>JP-AS</t>
  </si>
  <si>
    <t>JP-AY</t>
  </si>
  <si>
    <t>JP-BC</t>
  </si>
  <si>
    <t>JP-JX</t>
  </si>
  <si>
    <t>JP-BT</t>
  </si>
  <si>
    <t>JP-JY</t>
  </si>
  <si>
    <t>JP-JZ</t>
  </si>
  <si>
    <t>JP-AD</t>
  </si>
  <si>
    <t>JP-AE</t>
  </si>
  <si>
    <t>JP-AG</t>
  </si>
  <si>
    <t>JP-AH</t>
  </si>
  <si>
    <t>JP-AX</t>
  </si>
  <si>
    <t>JP-AK</t>
  </si>
  <si>
    <t>JP-AM</t>
  </si>
  <si>
    <t>JP-BU</t>
  </si>
  <si>
    <t>JP-BP</t>
  </si>
  <si>
    <t>JP-BM</t>
  </si>
  <si>
    <t>JP-AU</t>
  </si>
  <si>
    <t>JP-AP</t>
  </si>
  <si>
    <t>JP-ANN</t>
  </si>
  <si>
    <t>JP-AQ</t>
  </si>
  <si>
    <t>JP-AR</t>
  </si>
  <si>
    <t>JP-AT</t>
  </si>
  <si>
    <t>JP-BJ</t>
  </si>
  <si>
    <t>JP-BA</t>
  </si>
  <si>
    <t>JP-AV</t>
  </si>
  <si>
    <t>JP-AW</t>
  </si>
  <si>
    <t>JP-AZ</t>
  </si>
  <si>
    <t>JP-JK</t>
  </si>
  <si>
    <t>anual</t>
  </si>
  <si>
    <t>JUBILADOS</t>
  </si>
  <si>
    <t>31111M200010100 PRESIDENCIA MUNICIPAL</t>
  </si>
  <si>
    <t>31111M200010300 COMUNICACIÓN SOCIAL</t>
  </si>
  <si>
    <t>31111M200020000 SINDICATURA</t>
  </si>
  <si>
    <t>31111M200030000 REGIDORES</t>
  </si>
  <si>
    <t>31111M200040000 DELEGADOS</t>
  </si>
  <si>
    <t>31111M200050200 ASESORIA JURIDICA</t>
  </si>
  <si>
    <t>31111M200050300 ARCHIVO HISTORICO</t>
  </si>
  <si>
    <t>31111M200050400 JUEZ MUNICIPAL</t>
  </si>
  <si>
    <t>31111M200060100 TESORERIA</t>
  </si>
  <si>
    <t>31111M200060200 FISCALIZACION</t>
  </si>
  <si>
    <t>31111M200070200 INSTITUTO DE LA MUJER</t>
  </si>
  <si>
    <t>31111M200070300 DESARROLLO RURAL</t>
  </si>
  <si>
    <t>31111M200090200 MOVILIDAD</t>
  </si>
  <si>
    <t>31111M200110200 LIMPIA</t>
  </si>
  <si>
    <t>31111M200110300 PARQUES Y JARDINES</t>
  </si>
  <si>
    <t>31111M200110500 PANTEONES</t>
  </si>
  <si>
    <t>31111M200110600 ALUMBRADO PUBLICO</t>
  </si>
  <si>
    <t>31111M200110700 ZOOLOGICO</t>
  </si>
  <si>
    <t>31111M200120000 OFICIALIA MAYOR</t>
  </si>
  <si>
    <t>Clasificación Administrativa</t>
  </si>
  <si>
    <t>Clasificador por Objeto del Gasto</t>
  </si>
  <si>
    <t>E0001</t>
  </si>
  <si>
    <t>M000101</t>
  </si>
  <si>
    <t>E002906</t>
  </si>
  <si>
    <t>Equipo de cómputo y de tecnologías de la información</t>
  </si>
  <si>
    <t>Licencias informaticas e intelectuales</t>
  </si>
  <si>
    <t>Árboles y plantas</t>
  </si>
  <si>
    <t xml:space="preserve">COORDINADOR ADMINISTRATIVO </t>
  </si>
  <si>
    <t>ADMINISTRATIVO A</t>
  </si>
  <si>
    <t>COORDINADOR DE SISTEMAS DE UAIP</t>
  </si>
  <si>
    <t>DIRECTOR  DE COMUNICACIÓN SOCIAL</t>
  </si>
  <si>
    <t>COORDINADOR DE CONTENIDOS AUDIOVISUALES</t>
  </si>
  <si>
    <t>COORDINADOR DE ANÁLISIS Y ESTADÍSTICA</t>
  </si>
  <si>
    <t>SUPERVISOR DE COMUNICACIÓN</t>
  </si>
  <si>
    <t>SUPERVISOR DE MEDIOS</t>
  </si>
  <si>
    <t>PROCURADOR AUXILIAR</t>
  </si>
  <si>
    <t>SUB PROCURADOR AUXILIAR</t>
  </si>
  <si>
    <t>SECRETARIA EJECUTIVA</t>
  </si>
  <si>
    <t>PSICOLOGO</t>
  </si>
  <si>
    <t>TRABAJADORA SOCIAL</t>
  </si>
  <si>
    <t>ASISTENTE DE SÍNDICO</t>
  </si>
  <si>
    <t>ADMINISTRATIVO B</t>
  </si>
  <si>
    <t>SECRETARIO DEL H AYUNTAMIENTO</t>
  </si>
  <si>
    <t>AUXILIAR DEL SECRETARIO DEL H. AYUNTAMIENTO</t>
  </si>
  <si>
    <t>COORDINADOR  DE ASUNTOS JURÍDICOS</t>
  </si>
  <si>
    <t xml:space="preserve">SUPERVISOR DE ASUNTOS JURIDICOS </t>
  </si>
  <si>
    <t>RESPONSABLE DE ARCHIVO HISTORICO</t>
  </si>
  <si>
    <t>ADMINISTRATIVO E</t>
  </si>
  <si>
    <t>PROFESIONAL ESPECIALIZADO JUEZ  MUNICIPAL</t>
  </si>
  <si>
    <t>RESPONSABLE DE LA OFICINA DE ENLACE DE LA SRE</t>
  </si>
  <si>
    <t>ADMINISTRATIVO D</t>
  </si>
  <si>
    <t>ADMINISTRATIVO C</t>
  </si>
  <si>
    <t>CONTADOR GENERAL DE LA TESORERIA MUNICIPAL</t>
  </si>
  <si>
    <t>RESPONSABLE DEL DE PRESUPUESTO</t>
  </si>
  <si>
    <t>RESPONSABLE DEL DE INGRESOS</t>
  </si>
  <si>
    <t>RESPONSABLE DEL DE EGRESOS</t>
  </si>
  <si>
    <t>COORDINADOR DE NÓMINA</t>
  </si>
  <si>
    <t>RESPONSABLE  DE CUENTA PÚBLICA</t>
  </si>
  <si>
    <t>COORDINADOR DE PROGRAMAS</t>
  </si>
  <si>
    <t>RESPONSABLE CAJA</t>
  </si>
  <si>
    <t>SUPERVISOR DE RAMO 33</t>
  </si>
  <si>
    <t>JUBILADO</t>
  </si>
  <si>
    <t>INSPECTOR</t>
  </si>
  <si>
    <t>OPERADOR RECAUDADOR</t>
  </si>
  <si>
    <t>TITULAR DE CATASTRO E IMPUESTO PREDIAL</t>
  </si>
  <si>
    <t>SUBDIRECTOR DE CATASTRO E IMPUESTO PREDIAL</t>
  </si>
  <si>
    <t>COORDINADOR DE PREDIAL</t>
  </si>
  <si>
    <t>COORDINADOR DE CATASTRO</t>
  </si>
  <si>
    <t>CARTOGRAFO</t>
  </si>
  <si>
    <t>OPERATIVO C</t>
  </si>
  <si>
    <t>TITULAR DE DESARROLLO SOCIAL</t>
  </si>
  <si>
    <t>OPERATIVO E</t>
  </si>
  <si>
    <t>OPERATIVO A</t>
  </si>
  <si>
    <t>RESPONSABLE DE PROGRAMAS DE DESARROLLO RURAL</t>
  </si>
  <si>
    <t>OPERATIVO B</t>
  </si>
  <si>
    <t>RESPONSABLE DE ÁREA DE EVALUACIÓN Y CONTROL DDE OBRA</t>
  </si>
  <si>
    <t>RESPONSABLE DE ÁREA DE QUEJAS, DENUNCIAS Y SUGERENCIAS, ASÍ COMO DE LA UNIDAD DE INVESTIGACIÓN</t>
  </si>
  <si>
    <t>RESPONSABLE DE ÁREA DE ASUNTOS JURÍDICOS Y RESPONSABILIDADES</t>
  </si>
  <si>
    <t>AUXILIAR DE ÁREA DE ASUNTOS JURÍDICOS</t>
  </si>
  <si>
    <t>RESPONSABLE DE LA CUENTA PUBLICA Y AUDITORIA</t>
  </si>
  <si>
    <t>COORDINADOR DE SEGUIMIENTO A DETENCIONES Y PROCEDIMIENTOS JUDICIALES</t>
  </si>
  <si>
    <t>JUEZ DE JUZGADO CÍVICO</t>
  </si>
  <si>
    <t>SECRETARIO DE JUZGADO CIVICO</t>
  </si>
  <si>
    <t>FACILITADOR</t>
  </si>
  <si>
    <t>ABOGADO DE  OFICIO</t>
  </si>
  <si>
    <t>MÉDICO</t>
  </si>
  <si>
    <t>ENCARGADO DE MOVILIDAD</t>
  </si>
  <si>
    <t>PATRULLERO DE MOVILIDAD</t>
  </si>
  <si>
    <t>TITULAR DE OBRAS PÚBLICAS</t>
  </si>
  <si>
    <t>JEFE DE OFICINA DE OBRAS PÚBLICAS</t>
  </si>
  <si>
    <t>SUBDIRECTOR DE OBRAS PÚBLICAS</t>
  </si>
  <si>
    <t>JEFE DE ÁREAS DE CUADRILLAS</t>
  </si>
  <si>
    <t>SUPERVISOR DE OBRAS</t>
  </si>
  <si>
    <t>SUPERVISOR DE CUADRILLAS</t>
  </si>
  <si>
    <t>TITULAR DE SERVICIOS MUNICIPALES</t>
  </si>
  <si>
    <t>OPERATIVO D</t>
  </si>
  <si>
    <t>OPERADOR ESPECIALIZADO</t>
  </si>
  <si>
    <t>SUPERVISOR DEL ÁREA DE LIMPIA</t>
  </si>
  <si>
    <t>SUPERVISOR OPERADOR</t>
  </si>
  <si>
    <t>SUPERVISOR DE PARQUES Y JARDINES</t>
  </si>
  <si>
    <t>RESPONSABLE DE CADRILLAS</t>
  </si>
  <si>
    <t>JEFE DEL ÁREA DE MERCADO</t>
  </si>
  <si>
    <t>JEFE DE ÁREA DE PANTEONES</t>
  </si>
  <si>
    <t>JEFE DE ÁREA ALUMBRADO PÚBLICO</t>
  </si>
  <si>
    <t>COORDINADOR DE ALUMBRADO PÚBLICO</t>
  </si>
  <si>
    <t>HERREROS</t>
  </si>
  <si>
    <t>DIRECTOR DE PARQUE ZOOLÓGICO</t>
  </si>
  <si>
    <t>SUBDIRECTOR DE PARQUE ZOOLÓGICO</t>
  </si>
  <si>
    <t>REPRESENTANTE TÉCNICO LEGAL</t>
  </si>
  <si>
    <t>AUXILIAR MÉDICO</t>
  </si>
  <si>
    <t xml:space="preserve"> ANIMALERO</t>
  </si>
  <si>
    <t xml:space="preserve">JEFE DEL ÁREA DE TECNOLOGÍAS DE LA INFORMACIÓN </t>
  </si>
  <si>
    <t>JEFE DEL TALLER MUNICIPAL</t>
  </si>
  <si>
    <t>AUXILIAR DE SERVICIOS GENERALES</t>
  </si>
  <si>
    <t xml:space="preserve">AUXILIAR DE TECNOLOGÍAS DE LA INFORMACIÓN </t>
  </si>
  <si>
    <t>MECÁNICO</t>
  </si>
  <si>
    <t>COORDINADOR</t>
  </si>
  <si>
    <t>AUXILIAR DEL ÁREA DE  OFICIALIA</t>
  </si>
  <si>
    <t>AUXILIAR DEL ÁREA DE PATRIMONIO</t>
  </si>
  <si>
    <t>JEFE DEL ÁREA DE EDUCACIÓN</t>
  </si>
  <si>
    <t>SUPERVISOR DE UNIDAD DEPORTIVA</t>
  </si>
  <si>
    <t>COORDINADOR DE DEPORTES</t>
  </si>
  <si>
    <t>SUPERVISOR DE LA CEDE DEL ITESS</t>
  </si>
  <si>
    <t>RESPONSABLE DE LA BIBLIOTECA ALFONSO ORTIZ</t>
  </si>
  <si>
    <t>RESPONSABLE DE DEPORTES</t>
  </si>
  <si>
    <t>SUPERVISOR A</t>
  </si>
  <si>
    <t xml:space="preserve">COORDINADOR DE OFICINA </t>
  </si>
  <si>
    <t>SUPERVISOR DE FRACCIONAMIENTOS</t>
  </si>
  <si>
    <t>SUPERVISOR DE VIVIENDA</t>
  </si>
  <si>
    <t>SUPERVISOR C</t>
  </si>
  <si>
    <t xml:space="preserve">RESPONSABLE DE PROYECTOS </t>
  </si>
  <si>
    <t>SUPERVISOR B</t>
  </si>
  <si>
    <t>31111M200050100 SECRETARIA DEL H. AYUNTAMIENTO</t>
  </si>
  <si>
    <t>31111M200050500 OFICINA DE ENLACE CON S.R.E.</t>
  </si>
  <si>
    <t>31111M200060300 CATASTRO E IMPUESTO PREDIAL</t>
  </si>
  <si>
    <t>31111M200070100 DIRECCION DE DESARROLLO SOCIAL</t>
  </si>
  <si>
    <t>31111M200080000 CONTRALORIA</t>
  </si>
  <si>
    <t xml:space="preserve">31111M200090100 DIRECCION DE SEGURIDAD PUBLICA </t>
  </si>
  <si>
    <t>31111M200100000 OBRAS PUBLICAS</t>
  </si>
  <si>
    <t>31111M200110100 DIRECCION DE SERVICIOS PUBLICOS</t>
  </si>
  <si>
    <t>31111M200110400 MERCADO</t>
  </si>
  <si>
    <t>SM</t>
  </si>
  <si>
    <t>RM</t>
  </si>
  <si>
    <t>DM</t>
  </si>
  <si>
    <t>Plaza/puesto</t>
  </si>
  <si>
    <t>Número de plazas</t>
  </si>
  <si>
    <t>Remuneraciones</t>
  </si>
  <si>
    <t>JP-GA</t>
  </si>
  <si>
    <t>JP-M</t>
  </si>
  <si>
    <t>JP-JÑ</t>
  </si>
  <si>
    <t>Presupuesto de Egresos para el Ejercicio Fiscal 2025</t>
  </si>
  <si>
    <t xml:space="preserve">31111M200010500 ATENCION CIUDADANA </t>
  </si>
  <si>
    <t>31111M200160000 DIRECCION DE MEDIO AMBIENTE</t>
  </si>
  <si>
    <t>31111M200170000 DIRECCION DE TURISMO</t>
  </si>
  <si>
    <t>31111M200180000 DIRECCION DE RECURSOS HUMANOS</t>
  </si>
  <si>
    <t>31111M200190000 DIRECCION DE DEPORTES</t>
  </si>
  <si>
    <t xml:space="preserve">31111M200200100 DIRECCION DE EDUCACION </t>
  </si>
  <si>
    <t>31111M200200200 UNIVERSIDAD VIRTUAL UVEG</t>
  </si>
  <si>
    <t xml:space="preserve">31111M200210000 DIRECCION DE DESARROLLO URBANO Y ORDENAMIENTO TERRITORIAL </t>
  </si>
  <si>
    <t>31111M200220000 DIRECCION DE DESARROLLO ECONOMICO</t>
  </si>
  <si>
    <t xml:space="preserve">31111M200230000 DIRECCION DE DERECHOS HUMANOS </t>
  </si>
  <si>
    <t>31111M200240000 DIRECCION DE ATENCCION A MIGRANTES</t>
  </si>
  <si>
    <t>31111M200250000 DIRECCION GENERAL DE JUZGADO CIVICO Y PROCURADURIA AUXILIAR MUNICIPAL</t>
  </si>
  <si>
    <t>31111M200260000 DIRECCION DE ATENCION A LAS PERSONAS DE DIVERSIDAD SEXUAL Y DE GENERO</t>
  </si>
  <si>
    <t>E0002</t>
  </si>
  <si>
    <t>E0010</t>
  </si>
  <si>
    <t>M0001</t>
  </si>
  <si>
    <t>E0015</t>
  </si>
  <si>
    <t>E00170</t>
  </si>
  <si>
    <t xml:space="preserve">E002706 </t>
  </si>
  <si>
    <t xml:space="preserve">E0048 </t>
  </si>
  <si>
    <t>E0049</t>
  </si>
  <si>
    <t xml:space="preserve">E0050 </t>
  </si>
  <si>
    <t xml:space="preserve">Atencion a la ciudadania </t>
  </si>
  <si>
    <t xml:space="preserve">Transparencia  ciudadana </t>
  </si>
  <si>
    <t xml:space="preserve">Imparticion de justicia administrativa municipal </t>
  </si>
  <si>
    <t>Gestionar la politica fiscal y ejercicio del gasto</t>
  </si>
  <si>
    <t>Pronostico de ingresos autorizado</t>
  </si>
  <si>
    <t xml:space="preserve">Equidad de genero y combate a la violencia </t>
  </si>
  <si>
    <t>Capacitacion personal PC</t>
  </si>
  <si>
    <t>Reforestacion en el municipio</t>
  </si>
  <si>
    <t>Espacios dignificados</t>
  </si>
  <si>
    <t>Antención a migrantes</t>
  </si>
  <si>
    <t>Cultura Civica</t>
  </si>
  <si>
    <t>Diversidad sexual y de genero</t>
  </si>
  <si>
    <t>Aparatos deportivos</t>
  </si>
  <si>
    <t>COORDINADOR OPERATIVO</t>
  </si>
  <si>
    <t>DIRECTOR DE ATENCIÓN CIUDADANA</t>
  </si>
  <si>
    <t>DIRECTOR DE ASUNTOS JURÍDICO</t>
  </si>
  <si>
    <t xml:space="preserve">SUBDIRECTOR  DE ASUNTOS JURÍDICOS </t>
  </si>
  <si>
    <t>SUPERVISOR</t>
  </si>
  <si>
    <t>DIRECTOR DE FISCALIZACIÓN</t>
  </si>
  <si>
    <t>RESPONSABLE DEL ÁREA DE IMUM</t>
  </si>
  <si>
    <t>DIRECTOR DE DESARROLLO RURAL</t>
  </si>
  <si>
    <t>DIRECTOR DE MEDIO AMBIENTE</t>
  </si>
  <si>
    <t>DIRECTOR TURISMO</t>
  </si>
  <si>
    <t>DIRECTOR DE RECURSOS HUMANOS</t>
  </si>
  <si>
    <t>DIRECTOR DE DEPORTES</t>
  </si>
  <si>
    <t>DIRECTOR DE EDUCACIÓN</t>
  </si>
  <si>
    <t>RESPONSABLE DE LA UVEG</t>
  </si>
  <si>
    <t>DIRECTOR DE DESARROLLO URBANO Y ORDENAMIENTO TERRITORIAL</t>
  </si>
  <si>
    <t>DIRECTOR DE DESARROLLO ECONÓMICO</t>
  </si>
  <si>
    <t>DIRECTOR DE DERECHOS HUMANOS</t>
  </si>
  <si>
    <t>DIRECTOR DE ANTENCION A MIGRANTES Y SUS FAMILIAS</t>
  </si>
  <si>
    <t>AUXILIAR DE ATENCION A MIGRANTES Y SUS FAMILIAS</t>
  </si>
  <si>
    <t>DIRECTOR DE JUZGADO CIVICO Y PRODURADURIA AUXILIAR MUNICIPAL</t>
  </si>
  <si>
    <t>DIRECTOR DE ATENCION A LAS PERSONAS DE DIVERSIDAD SEXUAL Y DE GENERO</t>
  </si>
  <si>
    <t>G7-A-PM</t>
  </si>
  <si>
    <t>G4-C-ST</t>
  </si>
  <si>
    <t>G4-C-SE</t>
  </si>
  <si>
    <t>G4-C-SP</t>
  </si>
  <si>
    <t>G3-A-CO</t>
  </si>
  <si>
    <t>G2-E-CA</t>
  </si>
  <si>
    <t>G1-A-AD</t>
  </si>
  <si>
    <t>G5-C-DC</t>
  </si>
  <si>
    <t>G2-E-CC</t>
  </si>
  <si>
    <t>G2-D-CA</t>
  </si>
  <si>
    <t>G2-D-SC</t>
  </si>
  <si>
    <t>G2-D-PR</t>
  </si>
  <si>
    <t>G5-A-AC</t>
  </si>
  <si>
    <t>G4-A-RU</t>
  </si>
  <si>
    <t>G2-C-CU</t>
  </si>
  <si>
    <t>G2-D-JA</t>
  </si>
  <si>
    <t>G2-A-AU</t>
  </si>
  <si>
    <t>G3-C-AS</t>
  </si>
  <si>
    <t>G3-B-JA</t>
  </si>
  <si>
    <t>G2-E-AU</t>
  </si>
  <si>
    <t>G2-B-AD</t>
  </si>
  <si>
    <t>G6-B-SH</t>
  </si>
  <si>
    <t>G2-E-AD</t>
  </si>
  <si>
    <t>G3-B-CM</t>
  </si>
  <si>
    <t>G6-A-AJ</t>
  </si>
  <si>
    <t>G4-A-SD</t>
  </si>
  <si>
    <t>G3-A-CA</t>
  </si>
  <si>
    <t>G2-B-AX</t>
  </si>
  <si>
    <t>G3-D-EN</t>
  </si>
  <si>
    <t>G1-E-AD</t>
  </si>
  <si>
    <t>G3-B-JM</t>
  </si>
  <si>
    <t>G2-B-SE</t>
  </si>
  <si>
    <t>G5-C-RE</t>
  </si>
  <si>
    <t>G1-B-AD</t>
  </si>
  <si>
    <t>G2-B-SU</t>
  </si>
  <si>
    <t>G1-C-AD</t>
  </si>
  <si>
    <t>G6-B-TM</t>
  </si>
  <si>
    <t>G5-B-CG</t>
  </si>
  <si>
    <t>G3-B-RP</t>
  </si>
  <si>
    <t>G3-B-RI</t>
  </si>
  <si>
    <t>G3-B-RE</t>
  </si>
  <si>
    <t>G3-A-CN</t>
  </si>
  <si>
    <t>G3-B-RC</t>
  </si>
  <si>
    <t>G2-C-CP</t>
  </si>
  <si>
    <t>G2-A-RC</t>
  </si>
  <si>
    <t>G2-C-SR</t>
  </si>
  <si>
    <t>G1-D-AD</t>
  </si>
  <si>
    <t>G5-C-JF</t>
  </si>
  <si>
    <t>G2-E-CF</t>
  </si>
  <si>
    <t>G2-C-IN</t>
  </si>
  <si>
    <t>G1-A-OR</t>
  </si>
  <si>
    <t>G6-A-TC</t>
  </si>
  <si>
    <t>G5-A-SD</t>
  </si>
  <si>
    <t>G2-C-CO</t>
  </si>
  <si>
    <t>G2-C-CA</t>
  </si>
  <si>
    <t>G1-C-OP</t>
  </si>
  <si>
    <t>G6-A-TD</t>
  </si>
  <si>
    <t>G3-D-RE</t>
  </si>
  <si>
    <t>G1-E-OP</t>
  </si>
  <si>
    <t>G1-A-OP</t>
  </si>
  <si>
    <t>G3-A-RI</t>
  </si>
  <si>
    <t>G4-C-DR</t>
  </si>
  <si>
    <t>G4-C-RP</t>
  </si>
  <si>
    <t>G1-B-OP</t>
  </si>
  <si>
    <t>G6-A-CM</t>
  </si>
  <si>
    <t>G3-C-RA</t>
  </si>
  <si>
    <t>G3-A-RA</t>
  </si>
  <si>
    <t>G2-E-RA</t>
  </si>
  <si>
    <t>G2-D-AX</t>
  </si>
  <si>
    <t>G2-B-RC</t>
  </si>
  <si>
    <t>52-CM</t>
  </si>
  <si>
    <t>47-SA</t>
  </si>
  <si>
    <t>48-SO</t>
  </si>
  <si>
    <t>45-P1</t>
  </si>
  <si>
    <t>38-CS</t>
  </si>
  <si>
    <t>44-P2</t>
  </si>
  <si>
    <t>38-3R</t>
  </si>
  <si>
    <t>37-3A</t>
  </si>
  <si>
    <t>37-P3</t>
  </si>
  <si>
    <t>35-PR</t>
  </si>
  <si>
    <t>34-PA</t>
  </si>
  <si>
    <t>31-PD</t>
  </si>
  <si>
    <t>33-PM</t>
  </si>
  <si>
    <t>G3-A-RH</t>
  </si>
  <si>
    <t>43-DP</t>
  </si>
  <si>
    <t>34-PC</t>
  </si>
  <si>
    <t>41-CM</t>
  </si>
  <si>
    <t>30-RT</t>
  </si>
  <si>
    <t>27-RO</t>
  </si>
  <si>
    <t>25-TO</t>
  </si>
  <si>
    <t>27-PR</t>
  </si>
  <si>
    <t>47-ET</t>
  </si>
  <si>
    <t>32-1C</t>
  </si>
  <si>
    <t>29-1O</t>
  </si>
  <si>
    <t>28-AT</t>
  </si>
  <si>
    <t>28-PV</t>
  </si>
  <si>
    <t>26-AT</t>
  </si>
  <si>
    <t>G3-C-JO</t>
  </si>
  <si>
    <t>G4-B-SD</t>
  </si>
  <si>
    <t>G3-A-RP</t>
  </si>
  <si>
    <t>G2-E-JA</t>
  </si>
  <si>
    <t>G2-E-SO</t>
  </si>
  <si>
    <t>G2-B-SC</t>
  </si>
  <si>
    <t>G2-A-SO</t>
  </si>
  <si>
    <t>G1-D-OP</t>
  </si>
  <si>
    <t>G2-C-OE</t>
  </si>
  <si>
    <t>G2-B-SA</t>
  </si>
  <si>
    <t>G2-B-SP</t>
  </si>
  <si>
    <t>G1-C-RC</t>
  </si>
  <si>
    <t>G4-C-JA</t>
  </si>
  <si>
    <t>G3-D-JA</t>
  </si>
  <si>
    <t>G2-E-CO</t>
  </si>
  <si>
    <t>G1-A-HR</t>
  </si>
  <si>
    <t>G4-C-DZ</t>
  </si>
  <si>
    <t>G2-B-SD</t>
  </si>
  <si>
    <t>G2-B-RT</t>
  </si>
  <si>
    <t>G1-C-AX</t>
  </si>
  <si>
    <t>G1-A-AN</t>
  </si>
  <si>
    <t>G6-B-OM</t>
  </si>
  <si>
    <t>G2-D-JT</t>
  </si>
  <si>
    <t>G2-C-AU</t>
  </si>
  <si>
    <t>G1-E-ME</t>
  </si>
  <si>
    <t>G2-A-CO</t>
  </si>
  <si>
    <t>G5-A-MA</t>
  </si>
  <si>
    <t>G1-E-SU</t>
  </si>
  <si>
    <t>G2-C-CM</t>
  </si>
  <si>
    <t>G6-A-DT</t>
  </si>
  <si>
    <t>G4-C-RH</t>
  </si>
  <si>
    <t>G5-C-DD</t>
  </si>
  <si>
    <t>G2-A-SU</t>
  </si>
  <si>
    <t>G2-E-CD</t>
  </si>
  <si>
    <t>G1-E-CH</t>
  </si>
  <si>
    <t>G5-C-DE</t>
  </si>
  <si>
    <t>G4-C-JE</t>
  </si>
  <si>
    <t>G2-A-RE</t>
  </si>
  <si>
    <t>G2-B-RU</t>
  </si>
  <si>
    <t>G1-C-SU</t>
  </si>
  <si>
    <t>G2-E-RF</t>
  </si>
  <si>
    <t>G5-A-DH</t>
  </si>
  <si>
    <t>G6-A-DJ</t>
  </si>
  <si>
    <t>G5-A-PM</t>
  </si>
  <si>
    <t>G2-C-JJ</t>
  </si>
  <si>
    <t>G1-E-SJ</t>
  </si>
  <si>
    <t>G1-C-FA</t>
  </si>
  <si>
    <t>G1-C-AO</t>
  </si>
  <si>
    <t>G3-C-ME</t>
  </si>
  <si>
    <t>G1-B-SE</t>
  </si>
  <si>
    <t>G1-B-TS</t>
  </si>
  <si>
    <t>G1-A-TS</t>
  </si>
  <si>
    <t>G5-A-DG</t>
  </si>
  <si>
    <t>31111M200010500 ATENCION CIUDADANA</t>
  </si>
  <si>
    <t>31111M200200100  DIRECCION DE EDUCACION</t>
  </si>
  <si>
    <t>31111M200210000   DIRECCION DE DESARROLLO URBANO Y ORDENAMIENTO TERRITORIAL</t>
  </si>
  <si>
    <t>31111M200220000  DIRECCION DE DESARROLLO ECONOMICO</t>
  </si>
  <si>
    <t xml:space="preserve">31111M200240000 DIRECCION DE ATENCCION A MIGRANTES </t>
  </si>
  <si>
    <t>31111M200250000 DIRECCION GENERAL DE JUZGADO CIVICO Y PRODURADURIA AUXILIAR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</si>
</sst>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10"/>
      <color rgb="FF000000"/>
      <name val="Times New Roman"/>
      <family val="1"/>
    </font>
    <font>
      <sz val="8"/>
      <name val="Arial"/>
      <family val="2"/>
    </font>
    <font>
      <b/>
      <sz val="10"/>
      <color rgb="FF000000"/>
      <name val="Times New Roman"/>
      <family val="1"/>
    </font>
    <font>
      <b/>
      <sz val="8"/>
      <name val="Arial MT"/>
    </font>
    <font>
      <b/>
      <sz val="9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color rgb="FF000000"/>
      <name val="Times New Roman"/>
      <charset val="204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2">
    <xf numFmtId="0" fontId="0" fillId="0" borderId="0"/>
    <xf numFmtId="44" fontId="5" fillId="0" borderId="0" applyFont="0" applyFill="0" applyBorder="0" applyAlignment="0" applyProtection="0"/>
    <xf numFmtId="0" fontId="10" fillId="0" borderId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0" fontId="1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 indent="3"/>
    </xf>
    <xf numFmtId="0" fontId="3" fillId="0" borderId="0" xfId="0" applyFont="1" applyAlignment="1">
      <alignment vertical="top" wrapText="1"/>
    </xf>
    <xf numFmtId="164" fontId="0" fillId="0" borderId="1" xfId="1" applyNumberFormat="1" applyFont="1" applyFill="1" applyBorder="1" applyAlignment="1">
      <alignment horizontal="right" wrapText="1"/>
    </xf>
    <xf numFmtId="164" fontId="7" fillId="0" borderId="1" xfId="1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horizontal="center" vertical="top" wrapText="1"/>
    </xf>
    <xf numFmtId="4" fontId="6" fillId="0" borderId="6" xfId="0" applyNumberFormat="1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6" fillId="0" borderId="0" xfId="0" applyFont="1"/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11" fillId="0" borderId="6" xfId="0" applyFont="1" applyBorder="1" applyAlignment="1">
      <alignment horizontal="left" wrapText="1"/>
    </xf>
    <xf numFmtId="0" fontId="6" fillId="0" borderId="6" xfId="0" applyFont="1" applyBorder="1"/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43" fontId="11" fillId="0" borderId="6" xfId="0" applyNumberFormat="1" applyFont="1" applyBorder="1" applyAlignment="1">
      <alignment horizontal="left" vertical="top" wrapText="1"/>
    </xf>
    <xf numFmtId="0" fontId="10" fillId="0" borderId="6" xfId="0" applyFont="1" applyBorder="1" applyAlignment="1">
      <alignment horizontal="center"/>
    </xf>
    <xf numFmtId="0" fontId="9" fillId="0" borderId="6" xfId="0" applyFont="1" applyBorder="1" applyAlignment="1">
      <alignment vertical="center" wrapText="1"/>
    </xf>
    <xf numFmtId="0" fontId="12" fillId="2" borderId="8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4" fontId="12" fillId="2" borderId="9" xfId="0" applyNumberFormat="1" applyFont="1" applyFill="1" applyBorder="1" applyAlignment="1">
      <alignment vertical="center" wrapText="1"/>
    </xf>
    <xf numFmtId="4" fontId="12" fillId="2" borderId="6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4" fontId="12" fillId="2" borderId="0" xfId="0" applyNumberFormat="1" applyFont="1" applyFill="1" applyAlignment="1">
      <alignment vertical="center" wrapText="1"/>
    </xf>
    <xf numFmtId="0" fontId="12" fillId="3" borderId="0" xfId="0" applyFont="1" applyFill="1" applyAlignment="1">
      <alignment horizontal="left" vertical="center" wrapText="1"/>
    </xf>
    <xf numFmtId="0" fontId="12" fillId="3" borderId="8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4" fontId="12" fillId="3" borderId="9" xfId="0" applyNumberFormat="1" applyFont="1" applyFill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4" fontId="11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 applyProtection="1">
      <alignment horizontal="left" indent="1"/>
      <protection locked="0"/>
    </xf>
    <xf numFmtId="0" fontId="8" fillId="0" borderId="1" xfId="0" applyFont="1" applyBorder="1" applyAlignment="1">
      <alignment horizontal="left" vertical="top" wrapText="1" indent="11"/>
    </xf>
    <xf numFmtId="0" fontId="8" fillId="0" borderId="1" xfId="0" applyFont="1" applyBorder="1" applyAlignment="1">
      <alignment horizontal="left" vertical="top" wrapText="1" indent="9"/>
    </xf>
    <xf numFmtId="0" fontId="6" fillId="0" borderId="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 wrapText="1" indent="2"/>
    </xf>
    <xf numFmtId="0" fontId="6" fillId="0" borderId="15" xfId="0" applyFont="1" applyBorder="1" applyAlignment="1">
      <alignment horizontal="left" vertical="top" wrapText="1" indent="2"/>
    </xf>
    <xf numFmtId="2" fontId="15" fillId="2" borderId="6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 indent="3"/>
    </xf>
    <xf numFmtId="4" fontId="7" fillId="0" borderId="6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indent="1"/>
    </xf>
    <xf numFmtId="164" fontId="7" fillId="0" borderId="5" xfId="1" applyNumberFormat="1" applyFont="1" applyFill="1" applyBorder="1" applyAlignment="1">
      <alignment horizontal="right" wrapText="1"/>
    </xf>
    <xf numFmtId="0" fontId="3" fillId="0" borderId="1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4" fontId="6" fillId="0" borderId="13" xfId="0" applyNumberFormat="1" applyFont="1" applyBorder="1" applyProtection="1">
      <protection locked="0"/>
    </xf>
    <xf numFmtId="4" fontId="6" fillId="0" borderId="21" xfId="0" applyNumberFormat="1" applyFont="1" applyBorder="1" applyProtection="1">
      <protection locked="0"/>
    </xf>
    <xf numFmtId="0" fontId="6" fillId="0" borderId="6" xfId="4" applyNumberFormat="1" applyFont="1" applyFill="1" applyBorder="1" applyAlignment="1">
      <alignment horizontal="left"/>
    </xf>
    <xf numFmtId="43" fontId="6" fillId="0" borderId="6" xfId="10" applyFont="1" applyFill="1" applyBorder="1" applyAlignment="1">
      <alignment horizontal="center"/>
    </xf>
    <xf numFmtId="0" fontId="6" fillId="0" borderId="6" xfId="5" applyFont="1" applyBorder="1" applyAlignment="1">
      <alignment horizontal="left"/>
    </xf>
    <xf numFmtId="0" fontId="14" fillId="4" borderId="6" xfId="4" applyNumberFormat="1" applyFont="1" applyFill="1" applyBorder="1" applyAlignment="1">
      <alignment horizontal="left"/>
    </xf>
    <xf numFmtId="43" fontId="6" fillId="4" borderId="6" xfId="10" applyFont="1" applyFill="1" applyBorder="1"/>
    <xf numFmtId="43" fontId="14" fillId="4" borderId="6" xfId="10" applyFont="1" applyFill="1" applyBorder="1"/>
    <xf numFmtId="43" fontId="6" fillId="4" borderId="6" xfId="10" applyFont="1" applyFill="1" applyBorder="1" applyAlignment="1">
      <alignment horizontal="center"/>
    </xf>
    <xf numFmtId="0" fontId="6" fillId="2" borderId="6" xfId="4" applyNumberFormat="1" applyFont="1" applyFill="1" applyBorder="1" applyAlignment="1">
      <alignment horizontal="left"/>
    </xf>
    <xf numFmtId="43" fontId="6" fillId="2" borderId="6" xfId="10" applyFont="1" applyFill="1" applyBorder="1" applyAlignment="1">
      <alignment horizontal="center"/>
    </xf>
    <xf numFmtId="0" fontId="6" fillId="0" borderId="0" xfId="5" applyFont="1" applyAlignment="1">
      <alignment horizontal="center"/>
    </xf>
    <xf numFmtId="0" fontId="6" fillId="0" borderId="0" xfId="5" applyFont="1" applyAlignment="1">
      <alignment horizontal="left"/>
    </xf>
    <xf numFmtId="0" fontId="6" fillId="0" borderId="8" xfId="4" applyNumberFormat="1" applyFont="1" applyFill="1" applyBorder="1" applyAlignment="1">
      <alignment horizontal="center"/>
    </xf>
    <xf numFmtId="0" fontId="6" fillId="0" borderId="8" xfId="5" applyFont="1" applyBorder="1" applyAlignment="1">
      <alignment horizontal="center"/>
    </xf>
    <xf numFmtId="0" fontId="14" fillId="4" borderId="8" xfId="4" applyNumberFormat="1" applyFont="1" applyFill="1" applyBorder="1" applyAlignment="1">
      <alignment horizontal="center"/>
    </xf>
    <xf numFmtId="0" fontId="6" fillId="0" borderId="8" xfId="11" applyFont="1" applyBorder="1" applyAlignment="1">
      <alignment horizontal="center"/>
    </xf>
    <xf numFmtId="0" fontId="6" fillId="0" borderId="8" xfId="4" applyNumberFormat="1" applyFont="1" applyFill="1" applyBorder="1" applyAlignment="1">
      <alignment horizontal="center" vertical="center"/>
    </xf>
    <xf numFmtId="0" fontId="6" fillId="2" borderId="8" xfId="4" applyNumberFormat="1" applyFont="1" applyFill="1" applyBorder="1" applyAlignment="1">
      <alignment horizontal="center"/>
    </xf>
    <xf numFmtId="43" fontId="17" fillId="0" borderId="6" xfId="7" applyFont="1" applyBorder="1" applyAlignment="1">
      <alignment horizontal="left" vertical="top"/>
    </xf>
    <xf numFmtId="43" fontId="17" fillId="4" borderId="6" xfId="7" applyFont="1" applyFill="1" applyBorder="1" applyAlignment="1">
      <alignment horizontal="left" vertical="top"/>
    </xf>
  </cellXfs>
  <cellStyles count="12">
    <cellStyle name="Millares" xfId="7" builtinId="3"/>
    <cellStyle name="Millares 3" xfId="3" xr:uid="{00000000-0005-0000-0000-000000000000}"/>
    <cellStyle name="Millares 4 2 2" xfId="10" xr:uid="{FCD4C719-4A97-413B-BB82-2DDD68615566}"/>
    <cellStyle name="Millares 7" xfId="4" xr:uid="{E5B332DB-F6FE-458E-87CB-B562D2E5BCA3}"/>
    <cellStyle name="Moneda" xfId="1" builtinId="4"/>
    <cellStyle name="Normal" xfId="0" builtinId="0"/>
    <cellStyle name="Normal 12 2" xfId="6" xr:uid="{A73686FD-BC94-4679-85F4-99E7FB35EF1A}"/>
    <cellStyle name="Normal 12 2 2 2" xfId="11" xr:uid="{B24CC306-2629-4413-B8B7-9D096B89A517}"/>
    <cellStyle name="Normal 12 3" xfId="9" xr:uid="{A33E8975-36C2-49DD-BBD7-29287A4D4C85}"/>
    <cellStyle name="Normal 2" xfId="8" xr:uid="{E4DB4D6D-B07F-4D34-B4C9-CFA6624B7E82}"/>
    <cellStyle name="Normal 3 2" xfId="2" xr:uid="{00000000-0005-0000-0000-000003000000}"/>
    <cellStyle name="Normal 7" xfId="5" xr:uid="{6D474E6A-DA1D-4FAA-8D8D-6D99FE6FCA9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15"/>
  <sheetViews>
    <sheetView tabSelected="1" topLeftCell="A340" zoomScale="85" zoomScaleNormal="85" workbookViewId="0">
      <selection activeCell="G15" sqref="G15"/>
    </sheetView>
  </sheetViews>
  <sheetFormatPr baseColWidth="10" defaultColWidth="9.33203125" defaultRowHeight="12.75" x14ac:dyDescent="0.2"/>
  <cols>
    <col min="1" max="1" width="76" customWidth="1"/>
    <col min="2" max="2" width="25.33203125" customWidth="1"/>
    <col min="3" max="3" width="15" bestFit="1" customWidth="1"/>
    <col min="4" max="4" width="43.5" customWidth="1"/>
    <col min="5" max="5" width="12.6640625" customWidth="1"/>
  </cols>
  <sheetData>
    <row r="1" spans="1:3" ht="11.25" customHeight="1" x14ac:dyDescent="0.2">
      <c r="A1" s="5"/>
      <c r="B1" s="5"/>
      <c r="C1" s="5"/>
    </row>
    <row r="2" spans="1:3" ht="14.1" customHeight="1" x14ac:dyDescent="0.2">
      <c r="A2" s="8" t="s">
        <v>84</v>
      </c>
      <c r="B2" s="2"/>
    </row>
    <row r="3" spans="1:3" ht="14.1" customHeight="1" x14ac:dyDescent="0.2">
      <c r="A3" s="37" t="s">
        <v>345</v>
      </c>
      <c r="B3" s="2"/>
    </row>
    <row r="4" spans="1:3" ht="14.1" customHeight="1" x14ac:dyDescent="0.2">
      <c r="A4" s="8" t="s">
        <v>215</v>
      </c>
      <c r="B4" s="1" t="s">
        <v>0</v>
      </c>
    </row>
    <row r="5" spans="1:3" ht="14.1" customHeight="1" x14ac:dyDescent="0.2">
      <c r="A5" s="8" t="s">
        <v>85</v>
      </c>
      <c r="B5" s="7">
        <f>+B6+B14+B24+B34+B44+B54+B58+B66+B70</f>
        <v>297227309.20399994</v>
      </c>
    </row>
    <row r="6" spans="1:3" ht="14.1" customHeight="1" x14ac:dyDescent="0.2">
      <c r="A6" s="3" t="s">
        <v>2</v>
      </c>
      <c r="B6" s="7">
        <f>SUM(B7:B13)</f>
        <v>162579430.82999995</v>
      </c>
    </row>
    <row r="7" spans="1:3" ht="14.1" customHeight="1" x14ac:dyDescent="0.2">
      <c r="A7" s="4" t="s">
        <v>3</v>
      </c>
      <c r="B7" s="6">
        <v>91623397.939999968</v>
      </c>
    </row>
    <row r="8" spans="1:3" ht="14.1" customHeight="1" x14ac:dyDescent="0.2">
      <c r="A8" s="4" t="s">
        <v>4</v>
      </c>
      <c r="B8" s="6">
        <v>444000</v>
      </c>
    </row>
    <row r="9" spans="1:3" ht="14.1" customHeight="1" x14ac:dyDescent="0.2">
      <c r="A9" s="4" t="s">
        <v>5</v>
      </c>
      <c r="B9" s="6">
        <v>21776147.820000004</v>
      </c>
    </row>
    <row r="10" spans="1:3" ht="14.1" customHeight="1" x14ac:dyDescent="0.2">
      <c r="A10" s="4" t="s">
        <v>6</v>
      </c>
      <c r="B10" s="6">
        <v>607500</v>
      </c>
    </row>
    <row r="11" spans="1:3" ht="14.1" customHeight="1" x14ac:dyDescent="0.2">
      <c r="A11" s="4" t="s">
        <v>7</v>
      </c>
      <c r="B11" s="6">
        <v>48128385.069999985</v>
      </c>
    </row>
    <row r="12" spans="1:3" ht="14.1" customHeight="1" x14ac:dyDescent="0.2">
      <c r="A12" s="4" t="s">
        <v>8</v>
      </c>
      <c r="B12" s="6">
        <v>0</v>
      </c>
    </row>
    <row r="13" spans="1:3" ht="14.1" customHeight="1" x14ac:dyDescent="0.2">
      <c r="A13" s="4" t="s">
        <v>9</v>
      </c>
      <c r="B13" s="6">
        <v>0</v>
      </c>
    </row>
    <row r="14" spans="1:3" ht="14.1" customHeight="1" x14ac:dyDescent="0.2">
      <c r="A14" s="3" t="s">
        <v>10</v>
      </c>
      <c r="B14" s="7">
        <f>SUM(B15:B23)</f>
        <v>21707940</v>
      </c>
    </row>
    <row r="15" spans="1:3" ht="14.1" customHeight="1" x14ac:dyDescent="0.2">
      <c r="A15" s="4" t="s">
        <v>11</v>
      </c>
      <c r="B15" s="6">
        <v>1430730</v>
      </c>
    </row>
    <row r="16" spans="1:3" ht="14.1" customHeight="1" x14ac:dyDescent="0.2">
      <c r="A16" s="4" t="s">
        <v>12</v>
      </c>
      <c r="B16" s="6">
        <v>1735700</v>
      </c>
    </row>
    <row r="17" spans="1:2" ht="14.1" customHeight="1" x14ac:dyDescent="0.2">
      <c r="A17" s="4" t="s">
        <v>13</v>
      </c>
      <c r="B17" s="6">
        <v>5000</v>
      </c>
    </row>
    <row r="18" spans="1:2" ht="14.1" customHeight="1" x14ac:dyDescent="0.2">
      <c r="A18" s="4" t="s">
        <v>14</v>
      </c>
      <c r="B18" s="6">
        <v>1753100</v>
      </c>
    </row>
    <row r="19" spans="1:2" ht="14.1" customHeight="1" x14ac:dyDescent="0.2">
      <c r="A19" s="4" t="s">
        <v>15</v>
      </c>
      <c r="B19" s="6">
        <v>437400</v>
      </c>
    </row>
    <row r="20" spans="1:2" ht="14.1" customHeight="1" x14ac:dyDescent="0.2">
      <c r="A20" s="4" t="s">
        <v>16</v>
      </c>
      <c r="B20" s="6">
        <v>13644400</v>
      </c>
    </row>
    <row r="21" spans="1:2" ht="14.1" customHeight="1" x14ac:dyDescent="0.2">
      <c r="A21" s="4" t="s">
        <v>17</v>
      </c>
      <c r="B21" s="6">
        <v>244000</v>
      </c>
    </row>
    <row r="22" spans="1:2" ht="14.1" customHeight="1" x14ac:dyDescent="0.2">
      <c r="A22" s="4" t="s">
        <v>18</v>
      </c>
      <c r="B22" s="6">
        <v>0</v>
      </c>
    </row>
    <row r="23" spans="1:2" ht="14.1" customHeight="1" x14ac:dyDescent="0.2">
      <c r="A23" s="4" t="s">
        <v>19</v>
      </c>
      <c r="B23" s="6">
        <v>2457610</v>
      </c>
    </row>
    <row r="24" spans="1:2" ht="14.1" customHeight="1" x14ac:dyDescent="0.2">
      <c r="A24" s="3" t="s">
        <v>20</v>
      </c>
      <c r="B24" s="7">
        <f>SUM(B25:B33)</f>
        <v>31031141.304000005</v>
      </c>
    </row>
    <row r="25" spans="1:2" ht="15" customHeight="1" x14ac:dyDescent="0.2">
      <c r="A25" s="4" t="s">
        <v>21</v>
      </c>
      <c r="B25" s="6">
        <v>4355020.7999999998</v>
      </c>
    </row>
    <row r="26" spans="1:2" ht="15" customHeight="1" x14ac:dyDescent="0.2">
      <c r="A26" s="4" t="s">
        <v>22</v>
      </c>
      <c r="B26" s="6">
        <v>1730001</v>
      </c>
    </row>
    <row r="27" spans="1:2" ht="15" customHeight="1" x14ac:dyDescent="0.2">
      <c r="A27" s="4" t="s">
        <v>23</v>
      </c>
      <c r="B27" s="6">
        <v>2054368.0799999998</v>
      </c>
    </row>
    <row r="28" spans="1:2" ht="15" customHeight="1" x14ac:dyDescent="0.2">
      <c r="A28" s="4" t="s">
        <v>24</v>
      </c>
      <c r="B28" s="6">
        <v>1018000</v>
      </c>
    </row>
    <row r="29" spans="1:2" ht="15" customHeight="1" x14ac:dyDescent="0.2">
      <c r="A29" s="4" t="s">
        <v>25</v>
      </c>
      <c r="B29" s="6">
        <v>1618500</v>
      </c>
    </row>
    <row r="30" spans="1:2" ht="15" customHeight="1" x14ac:dyDescent="0.2">
      <c r="A30" s="4" t="s">
        <v>26</v>
      </c>
      <c r="B30" s="6">
        <v>1628000</v>
      </c>
    </row>
    <row r="31" spans="1:2" ht="15" customHeight="1" x14ac:dyDescent="0.2">
      <c r="A31" s="4" t="s">
        <v>27</v>
      </c>
      <c r="B31" s="6">
        <v>322600</v>
      </c>
    </row>
    <row r="32" spans="1:2" ht="15" customHeight="1" x14ac:dyDescent="0.2">
      <c r="A32" s="4" t="s">
        <v>28</v>
      </c>
      <c r="B32" s="6">
        <v>5883581.1299999999</v>
      </c>
    </row>
    <row r="33" spans="1:2" ht="15" customHeight="1" x14ac:dyDescent="0.2">
      <c r="A33" s="4" t="s">
        <v>29</v>
      </c>
      <c r="B33" s="6">
        <v>12421070.294000005</v>
      </c>
    </row>
    <row r="34" spans="1:2" ht="15" customHeight="1" x14ac:dyDescent="0.2">
      <c r="A34" s="3" t="s">
        <v>30</v>
      </c>
      <c r="B34" s="7">
        <f>SUM(B35:B43)</f>
        <v>53478261.07</v>
      </c>
    </row>
    <row r="35" spans="1:2" ht="15" customHeight="1" x14ac:dyDescent="0.2">
      <c r="A35" s="4" t="s">
        <v>31</v>
      </c>
      <c r="B35" s="6">
        <v>25262411.940000001</v>
      </c>
    </row>
    <row r="36" spans="1:2" ht="15" customHeight="1" x14ac:dyDescent="0.2">
      <c r="A36" s="4" t="s">
        <v>32</v>
      </c>
      <c r="B36" s="6">
        <v>0</v>
      </c>
    </row>
    <row r="37" spans="1:2" ht="15" customHeight="1" x14ac:dyDescent="0.2">
      <c r="A37" s="4" t="s">
        <v>33</v>
      </c>
      <c r="B37" s="6">
        <v>0</v>
      </c>
    </row>
    <row r="38" spans="1:2" ht="15" customHeight="1" x14ac:dyDescent="0.2">
      <c r="A38" s="4" t="s">
        <v>34</v>
      </c>
      <c r="B38" s="6">
        <v>18692611.560000002</v>
      </c>
    </row>
    <row r="39" spans="1:2" ht="15" customHeight="1" x14ac:dyDescent="0.2">
      <c r="A39" s="4" t="s">
        <v>35</v>
      </c>
      <c r="B39" s="6">
        <v>9523237.5699999984</v>
      </c>
    </row>
    <row r="40" spans="1:2" ht="15" customHeight="1" x14ac:dyDescent="0.2">
      <c r="A40" s="4" t="s">
        <v>36</v>
      </c>
      <c r="B40" s="6">
        <v>0</v>
      </c>
    </row>
    <row r="41" spans="1:2" ht="15" customHeight="1" x14ac:dyDescent="0.2">
      <c r="A41" s="4" t="s">
        <v>37</v>
      </c>
      <c r="B41" s="6">
        <v>0</v>
      </c>
    </row>
    <row r="42" spans="1:2" ht="15" customHeight="1" x14ac:dyDescent="0.2">
      <c r="A42" s="4" t="s">
        <v>38</v>
      </c>
      <c r="B42" s="6">
        <v>0</v>
      </c>
    </row>
    <row r="43" spans="1:2" ht="15" customHeight="1" x14ac:dyDescent="0.2">
      <c r="A43" s="4" t="s">
        <v>39</v>
      </c>
      <c r="B43" s="6">
        <v>0</v>
      </c>
    </row>
    <row r="44" spans="1:2" ht="15" customHeight="1" x14ac:dyDescent="0.2">
      <c r="A44" s="3" t="s">
        <v>40</v>
      </c>
      <c r="B44" s="7">
        <f>SUM(B45:B53)</f>
        <v>745000</v>
      </c>
    </row>
    <row r="45" spans="1:2" ht="15" customHeight="1" x14ac:dyDescent="0.2">
      <c r="A45" s="4" t="s">
        <v>41</v>
      </c>
      <c r="B45" s="6">
        <v>350000</v>
      </c>
    </row>
    <row r="46" spans="1:2" ht="15" customHeight="1" x14ac:dyDescent="0.2">
      <c r="A46" s="4" t="s">
        <v>42</v>
      </c>
      <c r="B46" s="6">
        <v>50000</v>
      </c>
    </row>
    <row r="47" spans="1:2" ht="15" customHeight="1" x14ac:dyDescent="0.2">
      <c r="A47" s="4" t="s">
        <v>43</v>
      </c>
      <c r="B47" s="6">
        <v>0</v>
      </c>
    </row>
    <row r="48" spans="1:2" ht="15" customHeight="1" x14ac:dyDescent="0.2">
      <c r="A48" s="4" t="s">
        <v>44</v>
      </c>
      <c r="B48" s="6">
        <v>0</v>
      </c>
    </row>
    <row r="49" spans="1:2" ht="15" customHeight="1" x14ac:dyDescent="0.2">
      <c r="A49" s="4" t="s">
        <v>45</v>
      </c>
      <c r="B49" s="6">
        <v>0</v>
      </c>
    </row>
    <row r="50" spans="1:2" ht="15" customHeight="1" x14ac:dyDescent="0.2">
      <c r="A50" s="4" t="s">
        <v>46</v>
      </c>
      <c r="B50" s="6">
        <v>0</v>
      </c>
    </row>
    <row r="51" spans="1:2" ht="15" customHeight="1" x14ac:dyDescent="0.2">
      <c r="A51" s="4" t="s">
        <v>47</v>
      </c>
      <c r="B51" s="6">
        <v>320000</v>
      </c>
    </row>
    <row r="52" spans="1:2" ht="15" customHeight="1" x14ac:dyDescent="0.2">
      <c r="A52" s="4" t="s">
        <v>48</v>
      </c>
      <c r="B52" s="6">
        <v>0</v>
      </c>
    </row>
    <row r="53" spans="1:2" ht="15" customHeight="1" x14ac:dyDescent="0.2">
      <c r="A53" s="4" t="s">
        <v>49</v>
      </c>
      <c r="B53" s="6">
        <v>25000</v>
      </c>
    </row>
    <row r="54" spans="1:2" ht="15" customHeight="1" x14ac:dyDescent="0.2">
      <c r="A54" s="3" t="s">
        <v>50</v>
      </c>
      <c r="B54" s="7">
        <v>0</v>
      </c>
    </row>
    <row r="55" spans="1:2" ht="15" customHeight="1" x14ac:dyDescent="0.2">
      <c r="A55" s="4" t="s">
        <v>51</v>
      </c>
      <c r="B55" s="6">
        <v>0</v>
      </c>
    </row>
    <row r="56" spans="1:2" ht="15" customHeight="1" x14ac:dyDescent="0.2">
      <c r="A56" s="4" t="s">
        <v>52</v>
      </c>
      <c r="B56" s="6">
        <v>0</v>
      </c>
    </row>
    <row r="57" spans="1:2" ht="15" customHeight="1" x14ac:dyDescent="0.2">
      <c r="A57" s="4" t="s">
        <v>53</v>
      </c>
      <c r="B57" s="6">
        <v>0</v>
      </c>
    </row>
    <row r="58" spans="1:2" ht="15" customHeight="1" x14ac:dyDescent="0.2">
      <c r="A58" s="3" t="s">
        <v>54</v>
      </c>
      <c r="B58" s="7">
        <v>20000</v>
      </c>
    </row>
    <row r="59" spans="1:2" ht="15" customHeight="1" x14ac:dyDescent="0.2">
      <c r="A59" s="4" t="s">
        <v>55</v>
      </c>
      <c r="B59" s="6">
        <v>0</v>
      </c>
    </row>
    <row r="60" spans="1:2" ht="15" customHeight="1" x14ac:dyDescent="0.2">
      <c r="A60" s="4" t="s">
        <v>56</v>
      </c>
      <c r="B60" s="6">
        <v>0</v>
      </c>
    </row>
    <row r="61" spans="1:2" ht="15" customHeight="1" x14ac:dyDescent="0.2">
      <c r="A61" s="4" t="s">
        <v>57</v>
      </c>
      <c r="B61" s="6">
        <v>0</v>
      </c>
    </row>
    <row r="62" spans="1:2" ht="15" customHeight="1" x14ac:dyDescent="0.2">
      <c r="A62" s="4" t="s">
        <v>58</v>
      </c>
      <c r="B62" s="6">
        <v>0</v>
      </c>
    </row>
    <row r="63" spans="1:2" ht="15" customHeight="1" x14ac:dyDescent="0.2">
      <c r="A63" s="4" t="s">
        <v>59</v>
      </c>
      <c r="B63" s="6">
        <v>0</v>
      </c>
    </row>
    <row r="64" spans="1:2" ht="15" customHeight="1" x14ac:dyDescent="0.2">
      <c r="A64" s="4" t="s">
        <v>60</v>
      </c>
      <c r="B64" s="6">
        <v>0</v>
      </c>
    </row>
    <row r="65" spans="1:2" ht="15" customHeight="1" x14ac:dyDescent="0.2">
      <c r="A65" s="4" t="s">
        <v>61</v>
      </c>
      <c r="B65" s="6">
        <v>20000</v>
      </c>
    </row>
    <row r="66" spans="1:2" ht="15.95" customHeight="1" x14ac:dyDescent="0.2">
      <c r="A66" s="3" t="s">
        <v>62</v>
      </c>
      <c r="B66" s="7">
        <v>27665536</v>
      </c>
    </row>
    <row r="67" spans="1:2" ht="15.95" customHeight="1" x14ac:dyDescent="0.2">
      <c r="A67" s="4" t="s">
        <v>63</v>
      </c>
      <c r="B67" s="6">
        <v>0</v>
      </c>
    </row>
    <row r="68" spans="1:2" ht="15.95" customHeight="1" x14ac:dyDescent="0.2">
      <c r="A68" s="4" t="s">
        <v>64</v>
      </c>
      <c r="B68" s="6">
        <v>0</v>
      </c>
    </row>
    <row r="69" spans="1:2" ht="15.95" customHeight="1" x14ac:dyDescent="0.2">
      <c r="A69" s="4" t="s">
        <v>65</v>
      </c>
      <c r="B69" s="6">
        <v>27665536</v>
      </c>
    </row>
    <row r="70" spans="1:2" ht="15.95" customHeight="1" x14ac:dyDescent="0.2">
      <c r="A70" s="3" t="s">
        <v>66</v>
      </c>
      <c r="B70" s="7">
        <v>0</v>
      </c>
    </row>
    <row r="71" spans="1:2" ht="15.95" customHeight="1" x14ac:dyDescent="0.2">
      <c r="A71" s="4" t="s">
        <v>67</v>
      </c>
      <c r="B71" s="6">
        <v>0</v>
      </c>
    </row>
    <row r="72" spans="1:2" ht="15.95" customHeight="1" x14ac:dyDescent="0.2">
      <c r="A72" s="4" t="s">
        <v>68</v>
      </c>
      <c r="B72" s="6">
        <v>0</v>
      </c>
    </row>
    <row r="73" spans="1:2" ht="15.95" customHeight="1" x14ac:dyDescent="0.2">
      <c r="A73" s="4" t="s">
        <v>69</v>
      </c>
      <c r="B73" s="6">
        <v>0</v>
      </c>
    </row>
    <row r="74" spans="1:2" ht="15.95" customHeight="1" x14ac:dyDescent="0.2">
      <c r="A74" s="4" t="s">
        <v>70</v>
      </c>
      <c r="B74" s="6">
        <v>0</v>
      </c>
    </row>
    <row r="75" spans="1:2" ht="15.75" customHeight="1" x14ac:dyDescent="0.2">
      <c r="A75" s="4" t="s">
        <v>71</v>
      </c>
      <c r="B75" s="6">
        <v>0</v>
      </c>
    </row>
    <row r="76" spans="1:2" ht="15.95" customHeight="1" x14ac:dyDescent="0.2">
      <c r="A76" s="4" t="s">
        <v>72</v>
      </c>
      <c r="B76" s="6">
        <v>0</v>
      </c>
    </row>
    <row r="77" spans="1:2" ht="15.95" customHeight="1" x14ac:dyDescent="0.2">
      <c r="A77" s="4" t="s">
        <v>73</v>
      </c>
      <c r="B77" s="6">
        <v>0</v>
      </c>
    </row>
    <row r="78" spans="1:2" ht="15.95" customHeight="1" x14ac:dyDescent="0.2">
      <c r="A78" s="2"/>
      <c r="B78" s="2"/>
    </row>
    <row r="81" spans="1:2" x14ac:dyDescent="0.2">
      <c r="A81" s="8" t="s">
        <v>84</v>
      </c>
      <c r="B81" s="2"/>
    </row>
    <row r="82" spans="1:2" x14ac:dyDescent="0.2">
      <c r="A82" s="36" t="s">
        <v>345</v>
      </c>
      <c r="B82" s="2"/>
    </row>
    <row r="83" spans="1:2" x14ac:dyDescent="0.2">
      <c r="A83" s="8" t="s">
        <v>214</v>
      </c>
      <c r="B83" s="62" t="s">
        <v>0</v>
      </c>
    </row>
    <row r="84" spans="1:2" x14ac:dyDescent="0.2">
      <c r="A84" s="61" t="s">
        <v>1</v>
      </c>
      <c r="B84" s="63">
        <f>SUM(B85:B125)</f>
        <v>297227309.20399994</v>
      </c>
    </row>
    <row r="85" spans="1:2" x14ac:dyDescent="0.2">
      <c r="A85" s="35" t="s">
        <v>195</v>
      </c>
      <c r="B85" s="9">
        <v>10035696.890000002</v>
      </c>
    </row>
    <row r="86" spans="1:2" x14ac:dyDescent="0.2">
      <c r="A86" s="35" t="s">
        <v>196</v>
      </c>
      <c r="B86" s="9">
        <v>2993601.09</v>
      </c>
    </row>
    <row r="87" spans="1:2" x14ac:dyDescent="0.2">
      <c r="A87" s="35" t="s">
        <v>346</v>
      </c>
      <c r="B87" s="9">
        <v>1718519.82</v>
      </c>
    </row>
    <row r="88" spans="1:2" x14ac:dyDescent="0.2">
      <c r="A88" s="35" t="s">
        <v>197</v>
      </c>
      <c r="B88" s="9">
        <v>1782441.85</v>
      </c>
    </row>
    <row r="89" spans="1:2" x14ac:dyDescent="0.2">
      <c r="A89" s="35" t="s">
        <v>198</v>
      </c>
      <c r="B89" s="9">
        <v>33219693.469999999</v>
      </c>
    </row>
    <row r="90" spans="1:2" x14ac:dyDescent="0.2">
      <c r="A90" s="35" t="s">
        <v>199</v>
      </c>
      <c r="B90" s="9">
        <v>1060629.2899999998</v>
      </c>
    </row>
    <row r="91" spans="1:2" x14ac:dyDescent="0.2">
      <c r="A91" s="35" t="s">
        <v>327</v>
      </c>
      <c r="B91" s="9">
        <v>1281907.74</v>
      </c>
    </row>
    <row r="92" spans="1:2" x14ac:dyDescent="0.2">
      <c r="A92" s="35" t="s">
        <v>200</v>
      </c>
      <c r="B92" s="9">
        <v>1475772.2400000002</v>
      </c>
    </row>
    <row r="93" spans="1:2" x14ac:dyDescent="0.2">
      <c r="A93" s="35" t="s">
        <v>201</v>
      </c>
      <c r="B93" s="9">
        <v>554296.75</v>
      </c>
    </row>
    <row r="94" spans="1:2" x14ac:dyDescent="0.2">
      <c r="A94" s="35" t="s">
        <v>202</v>
      </c>
      <c r="B94" s="9">
        <v>511499.41000000003</v>
      </c>
    </row>
    <row r="95" spans="1:2" x14ac:dyDescent="0.2">
      <c r="A95" s="35" t="s">
        <v>328</v>
      </c>
      <c r="B95" s="9">
        <v>2800014.79</v>
      </c>
    </row>
    <row r="96" spans="1:2" x14ac:dyDescent="0.2">
      <c r="A96" s="35" t="s">
        <v>203</v>
      </c>
      <c r="B96" s="9">
        <v>14429693.579999998</v>
      </c>
    </row>
    <row r="97" spans="1:2" x14ac:dyDescent="0.2">
      <c r="A97" s="35" t="s">
        <v>204</v>
      </c>
      <c r="B97" s="9">
        <v>2866654.22</v>
      </c>
    </row>
    <row r="98" spans="1:2" x14ac:dyDescent="0.2">
      <c r="A98" s="35" t="s">
        <v>329</v>
      </c>
      <c r="B98" s="9">
        <v>3554741.49</v>
      </c>
    </row>
    <row r="99" spans="1:2" x14ac:dyDescent="0.2">
      <c r="A99" s="35" t="s">
        <v>330</v>
      </c>
      <c r="B99" s="9">
        <v>35182786.850000001</v>
      </c>
    </row>
    <row r="100" spans="1:2" x14ac:dyDescent="0.2">
      <c r="A100" s="35" t="s">
        <v>205</v>
      </c>
      <c r="B100" s="9">
        <v>891751.59000000008</v>
      </c>
    </row>
    <row r="101" spans="1:2" x14ac:dyDescent="0.2">
      <c r="A101" s="35" t="s">
        <v>206</v>
      </c>
      <c r="B101" s="9">
        <v>7720216.71</v>
      </c>
    </row>
    <row r="102" spans="1:2" x14ac:dyDescent="0.2">
      <c r="A102" s="35" t="s">
        <v>331</v>
      </c>
      <c r="B102" s="9">
        <v>2168800.5299999998</v>
      </c>
    </row>
    <row r="103" spans="1:2" x14ac:dyDescent="0.2">
      <c r="A103" s="35" t="s">
        <v>332</v>
      </c>
      <c r="B103" s="9">
        <v>71558026.720000014</v>
      </c>
    </row>
    <row r="104" spans="1:2" x14ac:dyDescent="0.2">
      <c r="A104" s="35" t="s">
        <v>207</v>
      </c>
      <c r="B104" s="9">
        <v>12710658.040000001</v>
      </c>
    </row>
    <row r="105" spans="1:2" x14ac:dyDescent="0.2">
      <c r="A105" s="35" t="s">
        <v>333</v>
      </c>
      <c r="B105" s="9">
        <v>8618597.0599999987</v>
      </c>
    </row>
    <row r="106" spans="1:2" x14ac:dyDescent="0.2">
      <c r="A106" s="35" t="s">
        <v>334</v>
      </c>
      <c r="B106" s="9">
        <v>6507945.3900000006</v>
      </c>
    </row>
    <row r="107" spans="1:2" x14ac:dyDescent="0.2">
      <c r="A107" s="35" t="s">
        <v>208</v>
      </c>
      <c r="B107" s="9">
        <v>16471994.609999998</v>
      </c>
    </row>
    <row r="108" spans="1:2" x14ac:dyDescent="0.2">
      <c r="A108" s="35" t="s">
        <v>209</v>
      </c>
      <c r="B108" s="9">
        <v>4334423.03</v>
      </c>
    </row>
    <row r="109" spans="1:2" x14ac:dyDescent="0.2">
      <c r="A109" s="35" t="s">
        <v>335</v>
      </c>
      <c r="B109" s="9">
        <v>2689623.5300000003</v>
      </c>
    </row>
    <row r="110" spans="1:2" x14ac:dyDescent="0.2">
      <c r="A110" s="35" t="s">
        <v>210</v>
      </c>
      <c r="B110" s="9">
        <v>1468790.53</v>
      </c>
    </row>
    <row r="111" spans="1:2" x14ac:dyDescent="0.2">
      <c r="A111" s="35" t="s">
        <v>211</v>
      </c>
      <c r="B111" s="9">
        <v>12346754.614000002</v>
      </c>
    </row>
    <row r="112" spans="1:2" x14ac:dyDescent="0.2">
      <c r="A112" s="35" t="s">
        <v>212</v>
      </c>
      <c r="B112" s="9">
        <v>4907325.6999999993</v>
      </c>
    </row>
    <row r="113" spans="1:2" x14ac:dyDescent="0.2">
      <c r="A113" s="35" t="s">
        <v>213</v>
      </c>
      <c r="B113" s="9">
        <v>3660557.7900000005</v>
      </c>
    </row>
    <row r="114" spans="1:2" x14ac:dyDescent="0.2">
      <c r="A114" s="35" t="s">
        <v>347</v>
      </c>
      <c r="B114" s="9">
        <v>2210084.94</v>
      </c>
    </row>
    <row r="115" spans="1:2" x14ac:dyDescent="0.2">
      <c r="A115" s="35" t="s">
        <v>348</v>
      </c>
      <c r="B115" s="9">
        <v>1632873.53</v>
      </c>
    </row>
    <row r="116" spans="1:2" x14ac:dyDescent="0.2">
      <c r="A116" s="35" t="s">
        <v>349</v>
      </c>
      <c r="B116" s="9">
        <v>2096204.1800000002</v>
      </c>
    </row>
    <row r="117" spans="1:2" x14ac:dyDescent="0.2">
      <c r="A117" s="35" t="s">
        <v>350</v>
      </c>
      <c r="B117" s="9">
        <v>6059445.5700000003</v>
      </c>
    </row>
    <row r="118" spans="1:2" x14ac:dyDescent="0.2">
      <c r="A118" s="35" t="s">
        <v>351</v>
      </c>
      <c r="B118" s="9">
        <v>4689915.68</v>
      </c>
    </row>
    <row r="119" spans="1:2" x14ac:dyDescent="0.2">
      <c r="A119" s="35" t="s">
        <v>352</v>
      </c>
      <c r="B119" s="9">
        <v>505224.62999999995</v>
      </c>
    </row>
    <row r="120" spans="1:2" x14ac:dyDescent="0.2">
      <c r="A120" s="35" t="s">
        <v>353</v>
      </c>
      <c r="B120" s="9">
        <v>1977710.62</v>
      </c>
    </row>
    <row r="121" spans="1:2" x14ac:dyDescent="0.2">
      <c r="A121" s="35" t="s">
        <v>354</v>
      </c>
      <c r="B121" s="9">
        <v>2995168.2299999995</v>
      </c>
    </row>
    <row r="122" spans="1:2" x14ac:dyDescent="0.2">
      <c r="A122" s="35" t="s">
        <v>355</v>
      </c>
      <c r="B122" s="9">
        <v>465973.17999999993</v>
      </c>
    </row>
    <row r="123" spans="1:2" x14ac:dyDescent="0.2">
      <c r="A123" s="35" t="s">
        <v>356</v>
      </c>
      <c r="B123" s="9">
        <v>742283.06</v>
      </c>
    </row>
    <row r="124" spans="1:2" x14ac:dyDescent="0.2">
      <c r="A124" s="35" t="s">
        <v>357</v>
      </c>
      <c r="B124" s="9">
        <v>3822937.08</v>
      </c>
    </row>
    <row r="125" spans="1:2" x14ac:dyDescent="0.2">
      <c r="A125" s="35" t="s">
        <v>358</v>
      </c>
      <c r="B125" s="9">
        <v>506073.17999999993</v>
      </c>
    </row>
    <row r="128" spans="1:2" x14ac:dyDescent="0.2">
      <c r="A128" s="8" t="s">
        <v>84</v>
      </c>
      <c r="B128" s="2"/>
    </row>
    <row r="129" spans="1:2" x14ac:dyDescent="0.2">
      <c r="A129" s="36" t="s">
        <v>345</v>
      </c>
      <c r="B129" s="2"/>
    </row>
    <row r="130" spans="1:2" x14ac:dyDescent="0.2">
      <c r="A130" s="1" t="s">
        <v>74</v>
      </c>
      <c r="B130" s="4" t="s">
        <v>0</v>
      </c>
    </row>
    <row r="131" spans="1:2" x14ac:dyDescent="0.2">
      <c r="A131" s="1" t="s">
        <v>1</v>
      </c>
      <c r="B131" s="7">
        <f>SUM(B132:B134)</f>
        <v>297227309.19999999</v>
      </c>
    </row>
    <row r="132" spans="1:2" x14ac:dyDescent="0.2">
      <c r="A132" s="3" t="s">
        <v>75</v>
      </c>
      <c r="B132" s="10">
        <v>173515690.86000001</v>
      </c>
    </row>
    <row r="133" spans="1:2" x14ac:dyDescent="0.2">
      <c r="A133" s="3" t="s">
        <v>76</v>
      </c>
      <c r="B133" s="10">
        <v>119083576.58</v>
      </c>
    </row>
    <row r="134" spans="1:2" x14ac:dyDescent="0.2">
      <c r="A134" s="3" t="s">
        <v>77</v>
      </c>
      <c r="B134" s="10">
        <v>4628041.76</v>
      </c>
    </row>
    <row r="135" spans="1:2" x14ac:dyDescent="0.2">
      <c r="A135" s="3" t="s">
        <v>78</v>
      </c>
      <c r="B135" s="10">
        <v>0</v>
      </c>
    </row>
    <row r="136" spans="1:2" x14ac:dyDescent="0.2">
      <c r="A136" s="67"/>
      <c r="B136" s="69"/>
    </row>
    <row r="137" spans="1:2" x14ac:dyDescent="0.2">
      <c r="A137" s="68"/>
      <c r="B137" s="70"/>
    </row>
    <row r="138" spans="1:2" x14ac:dyDescent="0.2">
      <c r="A138" s="8" t="s">
        <v>84</v>
      </c>
      <c r="B138" s="2"/>
    </row>
    <row r="139" spans="1:2" x14ac:dyDescent="0.2">
      <c r="A139" s="36" t="s">
        <v>345</v>
      </c>
      <c r="B139" s="2"/>
    </row>
    <row r="140" spans="1:2" x14ac:dyDescent="0.2">
      <c r="A140" s="1" t="s">
        <v>79</v>
      </c>
      <c r="B140" s="4" t="s">
        <v>0</v>
      </c>
    </row>
    <row r="141" spans="1:2" x14ac:dyDescent="0.2">
      <c r="A141" s="1" t="s">
        <v>1</v>
      </c>
      <c r="B141" s="66">
        <f>SUM(B142:B146)</f>
        <v>297227309.19999999</v>
      </c>
    </row>
    <row r="142" spans="1:2" x14ac:dyDescent="0.2">
      <c r="A142" s="64" t="s">
        <v>80</v>
      </c>
      <c r="B142" s="9">
        <v>259273535.63</v>
      </c>
    </row>
    <row r="143" spans="1:2" x14ac:dyDescent="0.2">
      <c r="A143" s="64" t="s">
        <v>81</v>
      </c>
      <c r="B143" s="9">
        <v>28430536</v>
      </c>
    </row>
    <row r="144" spans="1:2" x14ac:dyDescent="0.2">
      <c r="A144" s="64" t="s">
        <v>82</v>
      </c>
      <c r="B144" s="9">
        <v>0</v>
      </c>
    </row>
    <row r="145" spans="1:5" x14ac:dyDescent="0.2">
      <c r="A145" s="65" t="s">
        <v>86</v>
      </c>
      <c r="B145" s="9">
        <v>9523237.5700000003</v>
      </c>
    </row>
    <row r="146" spans="1:5" x14ac:dyDescent="0.2">
      <c r="A146" s="65" t="s">
        <v>87</v>
      </c>
      <c r="B146" s="9">
        <v>0</v>
      </c>
    </row>
    <row r="149" spans="1:5" x14ac:dyDescent="0.2">
      <c r="A149" s="51" t="s">
        <v>84</v>
      </c>
      <c r="B149" s="52"/>
      <c r="C149" s="52"/>
      <c r="D149" s="52"/>
      <c r="E149" s="53"/>
    </row>
    <row r="150" spans="1:5" x14ac:dyDescent="0.2">
      <c r="A150" s="48" t="s">
        <v>345</v>
      </c>
      <c r="B150" s="49"/>
      <c r="C150" s="49"/>
      <c r="D150" s="49"/>
      <c r="E150" s="50"/>
    </row>
    <row r="151" spans="1:5" x14ac:dyDescent="0.2">
      <c r="A151" s="45" t="s">
        <v>83</v>
      </c>
      <c r="B151" s="46"/>
      <c r="C151" s="46"/>
      <c r="D151" s="46"/>
      <c r="E151" s="47"/>
    </row>
    <row r="152" spans="1:5" ht="32.25" customHeight="1" x14ac:dyDescent="0.2">
      <c r="A152" s="54" t="s">
        <v>88</v>
      </c>
      <c r="B152" s="55"/>
      <c r="C152" s="18" t="s">
        <v>93</v>
      </c>
      <c r="D152" s="21" t="s">
        <v>94</v>
      </c>
      <c r="E152" s="22" t="s">
        <v>95</v>
      </c>
    </row>
    <row r="153" spans="1:5" ht="22.5" x14ac:dyDescent="0.2">
      <c r="A153" s="17" t="s">
        <v>368</v>
      </c>
      <c r="B153" s="17" t="s">
        <v>216</v>
      </c>
      <c r="C153" s="18">
        <v>5150</v>
      </c>
      <c r="D153" s="19" t="s">
        <v>219</v>
      </c>
      <c r="E153" s="20">
        <v>25000</v>
      </c>
    </row>
    <row r="154" spans="1:5" ht="22.5" x14ac:dyDescent="0.2">
      <c r="A154" s="17" t="s">
        <v>369</v>
      </c>
      <c r="B154" s="17" t="s">
        <v>359</v>
      </c>
      <c r="C154" s="18">
        <v>5150</v>
      </c>
      <c r="D154" s="19" t="s">
        <v>219</v>
      </c>
      <c r="E154" s="20">
        <v>25000</v>
      </c>
    </row>
    <row r="155" spans="1:5" ht="22.5" x14ac:dyDescent="0.2">
      <c r="A155" s="17" t="s">
        <v>370</v>
      </c>
      <c r="B155" s="17" t="s">
        <v>360</v>
      </c>
      <c r="C155" s="18">
        <v>5150</v>
      </c>
      <c r="D155" s="19" t="s">
        <v>219</v>
      </c>
      <c r="E155" s="20">
        <v>25000</v>
      </c>
    </row>
    <row r="156" spans="1:5" ht="22.5" x14ac:dyDescent="0.2">
      <c r="A156" s="17" t="s">
        <v>371</v>
      </c>
      <c r="B156" s="17" t="s">
        <v>361</v>
      </c>
      <c r="C156" s="18">
        <v>5150</v>
      </c>
      <c r="D156" s="19" t="s">
        <v>219</v>
      </c>
      <c r="E156" s="20">
        <v>25000</v>
      </c>
    </row>
    <row r="157" spans="1:5" x14ac:dyDescent="0.2">
      <c r="A157" s="17" t="s">
        <v>372</v>
      </c>
      <c r="B157" s="17" t="s">
        <v>217</v>
      </c>
      <c r="C157" s="18">
        <v>5970</v>
      </c>
      <c r="D157" s="19" t="s">
        <v>220</v>
      </c>
      <c r="E157" s="20">
        <v>25000</v>
      </c>
    </row>
    <row r="158" spans="1:5" ht="22.5" x14ac:dyDescent="0.2">
      <c r="A158" s="17" t="s">
        <v>373</v>
      </c>
      <c r="B158" s="17" t="s">
        <v>362</v>
      </c>
      <c r="C158" s="18">
        <v>5150</v>
      </c>
      <c r="D158" s="19" t="s">
        <v>219</v>
      </c>
      <c r="E158" s="20">
        <v>25000</v>
      </c>
    </row>
    <row r="159" spans="1:5" ht="22.5" x14ac:dyDescent="0.2">
      <c r="A159" s="17" t="s">
        <v>374</v>
      </c>
      <c r="B159" s="17" t="s">
        <v>363</v>
      </c>
      <c r="C159" s="18">
        <v>5150</v>
      </c>
      <c r="D159" s="19" t="s">
        <v>219</v>
      </c>
      <c r="E159" s="20">
        <v>25000</v>
      </c>
    </row>
    <row r="160" spans="1:5" x14ac:dyDescent="0.2">
      <c r="A160" s="17" t="s">
        <v>375</v>
      </c>
      <c r="B160" s="17" t="s">
        <v>218</v>
      </c>
      <c r="C160" s="18">
        <v>5780</v>
      </c>
      <c r="D160" s="19" t="s">
        <v>221</v>
      </c>
      <c r="E160" s="20">
        <v>320000</v>
      </c>
    </row>
    <row r="161" spans="1:5" x14ac:dyDescent="0.2">
      <c r="A161" s="17" t="s">
        <v>376</v>
      </c>
      <c r="B161" s="17" t="s">
        <v>364</v>
      </c>
      <c r="C161" s="18">
        <v>5220</v>
      </c>
      <c r="D161" s="19" t="s">
        <v>380</v>
      </c>
      <c r="E161" s="20">
        <v>50000</v>
      </c>
    </row>
    <row r="162" spans="1:5" ht="22.5" x14ac:dyDescent="0.2">
      <c r="A162" s="17" t="s">
        <v>377</v>
      </c>
      <c r="B162" s="17" t="s">
        <v>365</v>
      </c>
      <c r="C162" s="18">
        <v>5150</v>
      </c>
      <c r="D162" s="19" t="s">
        <v>219</v>
      </c>
      <c r="E162" s="20">
        <v>25000</v>
      </c>
    </row>
    <row r="163" spans="1:5" ht="22.5" x14ac:dyDescent="0.2">
      <c r="A163" s="17" t="s">
        <v>378</v>
      </c>
      <c r="B163" s="17" t="s">
        <v>366</v>
      </c>
      <c r="C163" s="18">
        <v>5150</v>
      </c>
      <c r="D163" s="19" t="s">
        <v>219</v>
      </c>
      <c r="E163" s="20">
        <v>75000</v>
      </c>
    </row>
    <row r="164" spans="1:5" x14ac:dyDescent="0.2">
      <c r="A164" s="17" t="s">
        <v>378</v>
      </c>
      <c r="B164" s="17" t="s">
        <v>366</v>
      </c>
      <c r="C164" s="18">
        <v>5110</v>
      </c>
      <c r="D164" s="19"/>
      <c r="E164" s="20">
        <v>75000</v>
      </c>
    </row>
    <row r="165" spans="1:5" ht="22.5" x14ac:dyDescent="0.2">
      <c r="A165" s="17" t="s">
        <v>379</v>
      </c>
      <c r="B165" s="17" t="s">
        <v>367</v>
      </c>
      <c r="C165" s="18">
        <v>5150</v>
      </c>
      <c r="D165" s="19" t="s">
        <v>219</v>
      </c>
      <c r="E165" s="20">
        <v>25000</v>
      </c>
    </row>
    <row r="166" spans="1:5" x14ac:dyDescent="0.2">
      <c r="A166" s="16"/>
      <c r="B166" s="17"/>
      <c r="C166" s="18"/>
      <c r="D166" s="19"/>
      <c r="E166" s="20"/>
    </row>
    <row r="167" spans="1:5" x14ac:dyDescent="0.2">
      <c r="A167" s="16"/>
      <c r="B167" s="17"/>
      <c r="C167" s="18"/>
      <c r="D167" s="19"/>
      <c r="E167" s="20"/>
    </row>
    <row r="168" spans="1:5" x14ac:dyDescent="0.2">
      <c r="A168" s="16"/>
      <c r="B168" s="17"/>
      <c r="C168" s="18"/>
      <c r="D168" s="19"/>
      <c r="E168" s="20"/>
    </row>
    <row r="169" spans="1:5" x14ac:dyDescent="0.2">
      <c r="A169" s="16"/>
      <c r="B169" s="17"/>
      <c r="C169" s="18"/>
      <c r="D169" s="19"/>
      <c r="E169" s="20"/>
    </row>
    <row r="170" spans="1:5" x14ac:dyDescent="0.2">
      <c r="A170" s="16"/>
      <c r="B170" s="17"/>
      <c r="C170" s="18"/>
      <c r="D170" s="19"/>
      <c r="E170" s="20"/>
    </row>
    <row r="171" spans="1:5" x14ac:dyDescent="0.2">
      <c r="A171" s="16"/>
      <c r="B171" s="17"/>
      <c r="C171" s="18"/>
      <c r="D171" s="19"/>
      <c r="E171" s="20"/>
    </row>
    <row r="172" spans="1:5" x14ac:dyDescent="0.2">
      <c r="A172" s="16"/>
      <c r="B172" s="17"/>
      <c r="C172" s="18"/>
      <c r="D172" s="19"/>
      <c r="E172" s="20"/>
    </row>
    <row r="173" spans="1:5" x14ac:dyDescent="0.2">
      <c r="A173" s="16"/>
      <c r="B173" s="17"/>
      <c r="C173" s="18"/>
      <c r="D173" s="19"/>
      <c r="E173" s="20"/>
    </row>
    <row r="174" spans="1:5" x14ac:dyDescent="0.2">
      <c r="A174" s="16"/>
      <c r="B174" s="17"/>
      <c r="C174" s="18"/>
      <c r="D174" s="19"/>
      <c r="E174" s="20"/>
    </row>
    <row r="175" spans="1:5" x14ac:dyDescent="0.2">
      <c r="A175" s="16"/>
      <c r="B175" s="17"/>
      <c r="C175" s="18"/>
      <c r="D175" s="19"/>
      <c r="E175" s="20"/>
    </row>
    <row r="176" spans="1:5" x14ac:dyDescent="0.2">
      <c r="A176" s="16"/>
      <c r="B176" s="17"/>
      <c r="C176" s="18"/>
      <c r="D176" s="19"/>
      <c r="E176" s="20"/>
    </row>
    <row r="177" spans="1:5" x14ac:dyDescent="0.2">
      <c r="A177" s="16"/>
      <c r="B177" s="17"/>
      <c r="C177" s="18"/>
      <c r="D177" s="19"/>
      <c r="E177" s="20"/>
    </row>
    <row r="178" spans="1:5" x14ac:dyDescent="0.2">
      <c r="A178" s="16"/>
      <c r="B178" s="17"/>
      <c r="C178" s="18"/>
      <c r="D178" s="19"/>
      <c r="E178" s="20"/>
    </row>
    <row r="179" spans="1:5" x14ac:dyDescent="0.2">
      <c r="A179" s="16"/>
      <c r="B179" s="17"/>
      <c r="C179" s="18"/>
      <c r="D179" s="19"/>
      <c r="E179" s="20"/>
    </row>
    <row r="180" spans="1:5" x14ac:dyDescent="0.2">
      <c r="A180" s="16"/>
      <c r="B180" s="17"/>
      <c r="C180" s="18"/>
      <c r="D180" s="19"/>
      <c r="E180" s="20"/>
    </row>
    <row r="181" spans="1:5" x14ac:dyDescent="0.2">
      <c r="A181" s="16"/>
      <c r="B181" s="17"/>
      <c r="C181" s="18"/>
      <c r="D181" s="19"/>
      <c r="E181" s="20"/>
    </row>
    <row r="182" spans="1:5" x14ac:dyDescent="0.2">
      <c r="A182" s="16"/>
      <c r="B182" s="17"/>
      <c r="C182" s="18"/>
      <c r="D182" s="19"/>
      <c r="E182" s="20"/>
    </row>
    <row r="183" spans="1:5" x14ac:dyDescent="0.2">
      <c r="A183" s="16"/>
      <c r="B183" s="17"/>
      <c r="C183" s="18"/>
      <c r="D183" s="19"/>
      <c r="E183" s="20"/>
    </row>
    <row r="184" spans="1:5" x14ac:dyDescent="0.2">
      <c r="A184" s="16"/>
      <c r="B184" s="17"/>
      <c r="C184" s="18"/>
      <c r="D184" s="19"/>
      <c r="E184" s="20"/>
    </row>
    <row r="185" spans="1:5" x14ac:dyDescent="0.2">
      <c r="A185" s="16"/>
      <c r="B185" s="17"/>
      <c r="C185" s="18"/>
      <c r="D185" s="19"/>
      <c r="E185" s="20"/>
    </row>
    <row r="186" spans="1:5" x14ac:dyDescent="0.2">
      <c r="A186" s="16"/>
      <c r="B186" s="17"/>
      <c r="C186" s="18"/>
      <c r="D186" s="19"/>
      <c r="E186" s="20"/>
    </row>
    <row r="187" spans="1:5" x14ac:dyDescent="0.2">
      <c r="A187" s="16"/>
      <c r="B187" s="17"/>
      <c r="C187" s="18"/>
      <c r="D187" s="19"/>
      <c r="E187" s="20"/>
    </row>
    <row r="188" spans="1:5" x14ac:dyDescent="0.2">
      <c r="A188" s="16"/>
      <c r="B188" s="17"/>
      <c r="C188" s="18"/>
      <c r="D188" s="19"/>
      <c r="E188" s="20"/>
    </row>
    <row r="189" spans="1:5" x14ac:dyDescent="0.2">
      <c r="A189" s="16"/>
      <c r="B189" s="17"/>
      <c r="C189" s="18"/>
      <c r="D189" s="19"/>
      <c r="E189" s="20"/>
    </row>
    <row r="190" spans="1:5" x14ac:dyDescent="0.2">
      <c r="A190" s="16"/>
      <c r="B190" s="17"/>
      <c r="C190" s="18"/>
      <c r="D190" s="19"/>
      <c r="E190" s="20"/>
    </row>
    <row r="191" spans="1:5" x14ac:dyDescent="0.2">
      <c r="A191" s="16"/>
      <c r="B191" s="17"/>
      <c r="C191" s="18"/>
      <c r="D191" s="19"/>
      <c r="E191" s="20"/>
    </row>
    <row r="192" spans="1:5" x14ac:dyDescent="0.2">
      <c r="A192" s="16"/>
      <c r="B192" s="17"/>
      <c r="C192" s="18"/>
      <c r="D192" s="19"/>
      <c r="E192" s="20"/>
    </row>
    <row r="193" spans="1:5" x14ac:dyDescent="0.2">
      <c r="A193" s="16"/>
      <c r="B193" s="17"/>
      <c r="C193" s="18"/>
      <c r="D193" s="19"/>
      <c r="E193" s="20"/>
    </row>
    <row r="194" spans="1:5" x14ac:dyDescent="0.2">
      <c r="A194" s="16"/>
      <c r="B194" s="17"/>
      <c r="C194" s="18"/>
      <c r="D194" s="19"/>
      <c r="E194" s="20"/>
    </row>
    <row r="195" spans="1:5" x14ac:dyDescent="0.2">
      <c r="A195" s="16"/>
      <c r="B195" s="17"/>
      <c r="C195" s="18"/>
      <c r="D195" s="19"/>
      <c r="E195" s="20"/>
    </row>
    <row r="196" spans="1:5" x14ac:dyDescent="0.2">
      <c r="A196" s="16"/>
      <c r="B196" s="17"/>
      <c r="C196" s="18"/>
      <c r="D196" s="19"/>
      <c r="E196" s="20"/>
    </row>
    <row r="197" spans="1:5" x14ac:dyDescent="0.2">
      <c r="A197" s="16"/>
      <c r="B197" s="17"/>
      <c r="C197" s="18"/>
      <c r="D197" s="19"/>
      <c r="E197" s="20"/>
    </row>
    <row r="198" spans="1:5" x14ac:dyDescent="0.2">
      <c r="A198" s="16"/>
      <c r="B198" s="17"/>
      <c r="C198" s="18"/>
      <c r="D198" s="19"/>
      <c r="E198" s="20"/>
    </row>
    <row r="199" spans="1:5" x14ac:dyDescent="0.2">
      <c r="A199" s="16"/>
      <c r="B199" s="17"/>
      <c r="C199" s="18"/>
      <c r="D199" s="19"/>
      <c r="E199" s="20"/>
    </row>
    <row r="200" spans="1:5" x14ac:dyDescent="0.2">
      <c r="A200" s="16"/>
      <c r="B200" s="17"/>
      <c r="C200" s="18"/>
      <c r="D200" s="19"/>
      <c r="E200" s="20"/>
    </row>
    <row r="201" spans="1:5" x14ac:dyDescent="0.2">
      <c r="A201" s="16"/>
      <c r="B201" s="17"/>
      <c r="C201" s="18"/>
      <c r="D201" s="19"/>
      <c r="E201" s="20"/>
    </row>
    <row r="202" spans="1:5" x14ac:dyDescent="0.2">
      <c r="A202" s="16"/>
      <c r="B202" s="17"/>
      <c r="C202" s="18"/>
      <c r="D202" s="19"/>
      <c r="E202" s="20"/>
    </row>
    <row r="203" spans="1:5" x14ac:dyDescent="0.2">
      <c r="A203" s="16"/>
      <c r="B203" s="17"/>
      <c r="C203" s="18"/>
      <c r="D203" s="19"/>
      <c r="E203" s="20"/>
    </row>
    <row r="204" spans="1:5" x14ac:dyDescent="0.2">
      <c r="A204" s="16"/>
      <c r="B204" s="17"/>
      <c r="C204" s="18"/>
      <c r="D204" s="19"/>
      <c r="E204" s="20"/>
    </row>
    <row r="205" spans="1:5" x14ac:dyDescent="0.2">
      <c r="A205" s="16"/>
      <c r="B205" s="17"/>
      <c r="C205" s="18"/>
      <c r="D205" s="19"/>
      <c r="E205" s="20"/>
    </row>
    <row r="206" spans="1:5" x14ac:dyDescent="0.2">
      <c r="A206" s="16"/>
      <c r="B206" s="17"/>
      <c r="C206" s="18"/>
      <c r="D206" s="19"/>
      <c r="E206" s="20"/>
    </row>
    <row r="207" spans="1:5" x14ac:dyDescent="0.2">
      <c r="A207" s="16"/>
      <c r="B207" s="17"/>
      <c r="C207" s="18"/>
      <c r="D207" s="19"/>
      <c r="E207" s="20"/>
    </row>
    <row r="208" spans="1:5" x14ac:dyDescent="0.2">
      <c r="A208" s="16"/>
      <c r="B208" s="17"/>
      <c r="C208" s="18"/>
      <c r="D208" s="19"/>
      <c r="E208" s="20"/>
    </row>
    <row r="209" spans="1:5" x14ac:dyDescent="0.2">
      <c r="A209" s="16"/>
      <c r="B209" s="17"/>
      <c r="C209" s="18"/>
      <c r="D209" s="19"/>
      <c r="E209" s="20"/>
    </row>
    <row r="210" spans="1:5" x14ac:dyDescent="0.2">
      <c r="A210" s="16"/>
      <c r="B210" s="17"/>
      <c r="C210" s="18"/>
      <c r="D210" s="19"/>
      <c r="E210" s="20"/>
    </row>
    <row r="211" spans="1:5" x14ac:dyDescent="0.2">
      <c r="A211" s="16"/>
      <c r="B211" s="17"/>
      <c r="C211" s="18"/>
      <c r="D211" s="19"/>
      <c r="E211" s="20"/>
    </row>
    <row r="212" spans="1:5" x14ac:dyDescent="0.2">
      <c r="A212" s="16"/>
      <c r="B212" s="17"/>
      <c r="C212" s="18"/>
      <c r="D212" s="19"/>
      <c r="E212" s="20"/>
    </row>
    <row r="213" spans="1:5" x14ac:dyDescent="0.2">
      <c r="A213" s="16"/>
      <c r="B213" s="17"/>
      <c r="C213" s="18"/>
      <c r="D213" s="19"/>
      <c r="E213" s="20"/>
    </row>
    <row r="214" spans="1:5" x14ac:dyDescent="0.2">
      <c r="A214" s="16"/>
      <c r="B214" s="17"/>
      <c r="C214" s="18"/>
      <c r="D214" s="19"/>
      <c r="E214" s="20"/>
    </row>
    <row r="215" spans="1:5" x14ac:dyDescent="0.2">
      <c r="A215" s="16"/>
      <c r="B215" s="17"/>
      <c r="C215" s="18"/>
      <c r="D215" s="19"/>
      <c r="E215" s="20"/>
    </row>
    <row r="216" spans="1:5" x14ac:dyDescent="0.2">
      <c r="A216" s="16"/>
      <c r="B216" s="17"/>
      <c r="C216" s="18"/>
      <c r="D216" s="19"/>
      <c r="E216" s="20"/>
    </row>
    <row r="217" spans="1:5" x14ac:dyDescent="0.2">
      <c r="A217" s="16"/>
      <c r="B217" s="17"/>
      <c r="C217" s="18"/>
      <c r="D217" s="19"/>
      <c r="E217" s="20"/>
    </row>
    <row r="218" spans="1:5" x14ac:dyDescent="0.2">
      <c r="A218" s="16"/>
      <c r="B218" s="17"/>
      <c r="C218" s="18"/>
      <c r="D218" s="19"/>
      <c r="E218" s="20"/>
    </row>
    <row r="219" spans="1:5" x14ac:dyDescent="0.2">
      <c r="A219" s="16"/>
      <c r="B219" s="17"/>
      <c r="C219" s="18"/>
      <c r="D219" s="19"/>
      <c r="E219" s="20"/>
    </row>
    <row r="220" spans="1:5" x14ac:dyDescent="0.2">
      <c r="A220" s="16"/>
      <c r="B220" s="17"/>
      <c r="C220" s="18"/>
      <c r="D220" s="19"/>
      <c r="E220" s="20"/>
    </row>
    <row r="221" spans="1:5" x14ac:dyDescent="0.2">
      <c r="A221" s="16"/>
      <c r="B221" s="17"/>
      <c r="C221" s="18"/>
      <c r="D221" s="19"/>
      <c r="E221" s="20"/>
    </row>
    <row r="222" spans="1:5" x14ac:dyDescent="0.2">
      <c r="A222" s="16"/>
      <c r="B222" s="17"/>
      <c r="C222" s="18"/>
      <c r="D222" s="19"/>
      <c r="E222" s="20"/>
    </row>
    <row r="223" spans="1:5" x14ac:dyDescent="0.2">
      <c r="A223" s="16"/>
      <c r="B223" s="17"/>
      <c r="C223" s="18"/>
      <c r="D223" s="19"/>
      <c r="E223" s="20"/>
    </row>
    <row r="224" spans="1:5" x14ac:dyDescent="0.2">
      <c r="A224" s="16"/>
      <c r="B224" s="17"/>
      <c r="C224" s="18"/>
      <c r="D224" s="19"/>
      <c r="E224" s="20"/>
    </row>
    <row r="225" spans="1:5" x14ac:dyDescent="0.2">
      <c r="A225" s="16"/>
      <c r="B225" s="17"/>
      <c r="C225" s="18"/>
      <c r="D225" s="19"/>
      <c r="E225" s="20"/>
    </row>
    <row r="226" spans="1:5" x14ac:dyDescent="0.2">
      <c r="A226" s="16"/>
      <c r="B226" s="17"/>
      <c r="C226" s="18"/>
      <c r="D226" s="19"/>
      <c r="E226" s="20"/>
    </row>
    <row r="227" spans="1:5" x14ac:dyDescent="0.2">
      <c r="A227" s="16"/>
      <c r="B227" s="17"/>
      <c r="C227" s="18"/>
      <c r="D227" s="19"/>
      <c r="E227" s="20"/>
    </row>
    <row r="228" spans="1:5" x14ac:dyDescent="0.2">
      <c r="A228" s="16"/>
      <c r="B228" s="17"/>
      <c r="C228" s="18"/>
      <c r="D228" s="19"/>
      <c r="E228" s="20"/>
    </row>
    <row r="229" spans="1:5" x14ac:dyDescent="0.2">
      <c r="A229" s="16"/>
      <c r="B229" s="17"/>
      <c r="C229" s="18"/>
      <c r="D229" s="19"/>
      <c r="E229" s="20"/>
    </row>
    <row r="230" spans="1:5" x14ac:dyDescent="0.2">
      <c r="A230" s="23" t="s">
        <v>89</v>
      </c>
      <c r="B230" s="24"/>
      <c r="C230" s="24"/>
      <c r="D230" s="24"/>
      <c r="E230" s="26">
        <f>SUM(E153:E165)</f>
        <v>745000</v>
      </c>
    </row>
    <row r="231" spans="1:5" x14ac:dyDescent="0.2">
      <c r="A231" s="13"/>
      <c r="B231" s="13"/>
      <c r="C231" s="14"/>
      <c r="D231" s="11"/>
      <c r="E231" s="12"/>
    </row>
    <row r="232" spans="1:5" x14ac:dyDescent="0.2">
      <c r="A232" s="56" t="s">
        <v>90</v>
      </c>
      <c r="B232" s="56"/>
      <c r="C232" s="16"/>
      <c r="D232" s="18"/>
      <c r="E232" s="19"/>
    </row>
    <row r="233" spans="1:5" x14ac:dyDescent="0.2">
      <c r="A233" s="17"/>
      <c r="B233" s="17"/>
      <c r="C233" s="16"/>
      <c r="D233" s="33"/>
      <c r="E233" s="34"/>
    </row>
    <row r="234" spans="1:5" x14ac:dyDescent="0.2">
      <c r="A234" s="17"/>
      <c r="B234" s="17"/>
      <c r="C234" s="16"/>
      <c r="D234" s="33"/>
      <c r="E234" s="34"/>
    </row>
    <row r="235" spans="1:5" x14ac:dyDescent="0.2">
      <c r="A235" s="13"/>
      <c r="B235" s="13"/>
      <c r="C235" s="14"/>
      <c r="D235" s="11"/>
      <c r="E235" s="12"/>
    </row>
    <row r="236" spans="1:5" x14ac:dyDescent="0.2">
      <c r="A236" s="23" t="s">
        <v>91</v>
      </c>
      <c r="B236" s="24"/>
      <c r="C236" s="24"/>
      <c r="D236" s="24"/>
      <c r="E236" s="25">
        <v>0</v>
      </c>
    </row>
    <row r="237" spans="1:5" x14ac:dyDescent="0.2">
      <c r="A237" s="27"/>
      <c r="B237" s="27"/>
      <c r="C237" s="27"/>
      <c r="D237" s="27"/>
      <c r="E237" s="28"/>
    </row>
    <row r="238" spans="1:5" x14ac:dyDescent="0.2">
      <c r="A238" s="30" t="s">
        <v>92</v>
      </c>
      <c r="B238" s="31"/>
      <c r="C238" s="31"/>
      <c r="D238" s="31"/>
      <c r="E238" s="32">
        <f>+E230+E236</f>
        <v>745000</v>
      </c>
    </row>
    <row r="239" spans="1:5" x14ac:dyDescent="0.2">
      <c r="A239" s="29"/>
      <c r="B239" s="29"/>
      <c r="C239" s="29"/>
      <c r="D239" s="29"/>
      <c r="E239" s="29"/>
    </row>
    <row r="240" spans="1:5" x14ac:dyDescent="0.2">
      <c r="A240" s="15"/>
      <c r="B240" s="15"/>
      <c r="C240" s="15"/>
      <c r="D240" s="15"/>
      <c r="E240" s="15"/>
    </row>
    <row r="242" spans="1:4" x14ac:dyDescent="0.2">
      <c r="A242" s="57" t="s">
        <v>96</v>
      </c>
      <c r="B242" s="58"/>
      <c r="C242" s="59"/>
      <c r="D242" s="60"/>
    </row>
    <row r="243" spans="1:4" ht="12.75" customHeight="1" x14ac:dyDescent="0.2">
      <c r="A243" s="40" t="s">
        <v>339</v>
      </c>
      <c r="B243" s="42" t="s">
        <v>340</v>
      </c>
      <c r="C243" s="44" t="s">
        <v>140</v>
      </c>
      <c r="D243" s="38" t="s">
        <v>341</v>
      </c>
    </row>
    <row r="244" spans="1:4" ht="41.25" customHeight="1" x14ac:dyDescent="0.2">
      <c r="A244" s="41"/>
      <c r="B244" s="43"/>
      <c r="C244" s="44"/>
      <c r="D244" s="39" t="s">
        <v>193</v>
      </c>
    </row>
    <row r="245" spans="1:4" x14ac:dyDescent="0.2">
      <c r="A245" s="71" t="s">
        <v>97</v>
      </c>
      <c r="B245" s="72">
        <v>1</v>
      </c>
      <c r="C245" s="82" t="s">
        <v>402</v>
      </c>
      <c r="D245" s="88">
        <v>1538762.5260000001</v>
      </c>
    </row>
    <row r="246" spans="1:4" x14ac:dyDescent="0.2">
      <c r="A246" s="71" t="s">
        <v>98</v>
      </c>
      <c r="B246" s="72">
        <v>1</v>
      </c>
      <c r="C246" s="82" t="s">
        <v>403</v>
      </c>
      <c r="D246" s="88">
        <v>374365.85536500002</v>
      </c>
    </row>
    <row r="247" spans="1:4" x14ac:dyDescent="0.2">
      <c r="A247" s="71" t="s">
        <v>99</v>
      </c>
      <c r="B247" s="72">
        <v>1</v>
      </c>
      <c r="C247" s="82" t="s">
        <v>404</v>
      </c>
      <c r="D247" s="88">
        <v>374365.85536500002</v>
      </c>
    </row>
    <row r="248" spans="1:4" x14ac:dyDescent="0.2">
      <c r="A248" s="71" t="s">
        <v>100</v>
      </c>
      <c r="B248" s="72">
        <v>1</v>
      </c>
      <c r="C248" s="82" t="s">
        <v>405</v>
      </c>
      <c r="D248" s="88">
        <v>374365.85536500002</v>
      </c>
    </row>
    <row r="249" spans="1:4" x14ac:dyDescent="0.2">
      <c r="A249" s="73" t="s">
        <v>381</v>
      </c>
      <c r="B249" s="72">
        <v>1</v>
      </c>
      <c r="C249" s="83" t="s">
        <v>406</v>
      </c>
      <c r="D249" s="88">
        <v>249606.08566500002</v>
      </c>
    </row>
    <row r="250" spans="1:4" x14ac:dyDescent="0.2">
      <c r="A250" s="71" t="s">
        <v>222</v>
      </c>
      <c r="B250" s="72">
        <v>1</v>
      </c>
      <c r="C250" s="82" t="s">
        <v>407</v>
      </c>
      <c r="D250" s="88">
        <v>230053.28717999998</v>
      </c>
    </row>
    <row r="251" spans="1:4" x14ac:dyDescent="0.2">
      <c r="A251" s="71" t="s">
        <v>223</v>
      </c>
      <c r="B251" s="72">
        <v>1</v>
      </c>
      <c r="C251" s="82" t="s">
        <v>408</v>
      </c>
      <c r="D251" s="88">
        <v>136330.33959000002</v>
      </c>
    </row>
    <row r="252" spans="1:4" x14ac:dyDescent="0.2">
      <c r="A252" s="74" t="s">
        <v>195</v>
      </c>
      <c r="B252" s="75"/>
      <c r="C252" s="84"/>
      <c r="D252" s="89"/>
    </row>
    <row r="253" spans="1:4" x14ac:dyDescent="0.2">
      <c r="A253" s="71" t="s">
        <v>225</v>
      </c>
      <c r="B253" s="72">
        <v>1</v>
      </c>
      <c r="C253" s="82" t="s">
        <v>409</v>
      </c>
      <c r="D253" s="88">
        <v>492148.66462499998</v>
      </c>
    </row>
    <row r="254" spans="1:4" x14ac:dyDescent="0.2">
      <c r="A254" s="71" t="s">
        <v>226</v>
      </c>
      <c r="B254" s="72">
        <v>1</v>
      </c>
      <c r="C254" s="82" t="s">
        <v>410</v>
      </c>
      <c r="D254" s="88">
        <v>230053.28717999998</v>
      </c>
    </row>
    <row r="255" spans="1:4" x14ac:dyDescent="0.2">
      <c r="A255" s="71" t="s">
        <v>227</v>
      </c>
      <c r="B255" s="72">
        <v>1</v>
      </c>
      <c r="C255" s="82" t="s">
        <v>411</v>
      </c>
      <c r="D255" s="88">
        <v>217031.40299999996</v>
      </c>
    </row>
    <row r="256" spans="1:4" x14ac:dyDescent="0.2">
      <c r="A256" s="71" t="s">
        <v>228</v>
      </c>
      <c r="B256" s="72">
        <v>1</v>
      </c>
      <c r="C256" s="82" t="s">
        <v>412</v>
      </c>
      <c r="D256" s="88">
        <v>217031.40299999996</v>
      </c>
    </row>
    <row r="257" spans="1:4" x14ac:dyDescent="0.2">
      <c r="A257" s="71" t="s">
        <v>229</v>
      </c>
      <c r="B257" s="72">
        <v>1</v>
      </c>
      <c r="C257" s="82" t="s">
        <v>413</v>
      </c>
      <c r="D257" s="88">
        <v>217031.40299999996</v>
      </c>
    </row>
    <row r="258" spans="1:4" x14ac:dyDescent="0.2">
      <c r="A258" s="74" t="s">
        <v>196</v>
      </c>
      <c r="B258" s="76"/>
      <c r="C258" s="84"/>
      <c r="D258" s="89"/>
    </row>
    <row r="259" spans="1:4" x14ac:dyDescent="0.2">
      <c r="A259" s="71" t="s">
        <v>382</v>
      </c>
      <c r="B259" s="72">
        <v>1</v>
      </c>
      <c r="C259" s="82" t="s">
        <v>414</v>
      </c>
      <c r="D259" s="88">
        <v>438012.00449999998</v>
      </c>
    </row>
    <row r="260" spans="1:4" x14ac:dyDescent="0.2">
      <c r="A260" s="71" t="s">
        <v>101</v>
      </c>
      <c r="B260" s="72">
        <v>1</v>
      </c>
      <c r="C260" s="82" t="s">
        <v>415</v>
      </c>
      <c r="D260" s="88">
        <v>333186.96149999998</v>
      </c>
    </row>
    <row r="261" spans="1:4" x14ac:dyDescent="0.2">
      <c r="A261" s="71" t="s">
        <v>224</v>
      </c>
      <c r="B261" s="72">
        <v>1</v>
      </c>
      <c r="C261" s="82" t="s">
        <v>416</v>
      </c>
      <c r="D261" s="88">
        <v>204748.49077499995</v>
      </c>
    </row>
    <row r="262" spans="1:4" x14ac:dyDescent="0.2">
      <c r="A262" s="71" t="s">
        <v>223</v>
      </c>
      <c r="B262" s="72">
        <v>1</v>
      </c>
      <c r="C262" s="82" t="s">
        <v>408</v>
      </c>
      <c r="D262" s="88">
        <v>136330.33959000002</v>
      </c>
    </row>
    <row r="263" spans="1:4" x14ac:dyDescent="0.2">
      <c r="A263" s="73" t="s">
        <v>306</v>
      </c>
      <c r="B263" s="72">
        <v>1</v>
      </c>
      <c r="C263" s="82" t="s">
        <v>417</v>
      </c>
      <c r="D263" s="88">
        <v>217031.40299999996</v>
      </c>
    </row>
    <row r="264" spans="1:4" x14ac:dyDescent="0.2">
      <c r="A264" s="73" t="s">
        <v>309</v>
      </c>
      <c r="B264" s="72">
        <v>1</v>
      </c>
      <c r="C264" s="83" t="s">
        <v>418</v>
      </c>
      <c r="D264" s="88">
        <v>182226.48965999999</v>
      </c>
    </row>
    <row r="265" spans="1:4" x14ac:dyDescent="0.2">
      <c r="A265" s="74" t="s">
        <v>552</v>
      </c>
      <c r="B265" s="76"/>
      <c r="C265" s="84"/>
      <c r="D265" s="89"/>
    </row>
    <row r="266" spans="1:4" x14ac:dyDescent="0.2">
      <c r="A266" s="71" t="s">
        <v>102</v>
      </c>
      <c r="B266" s="72">
        <v>1</v>
      </c>
      <c r="C266" s="82" t="s">
        <v>336</v>
      </c>
      <c r="D266" s="88">
        <v>779553.60479999997</v>
      </c>
    </row>
    <row r="267" spans="1:4" x14ac:dyDescent="0.2">
      <c r="A267" s="71" t="s">
        <v>235</v>
      </c>
      <c r="B267" s="72">
        <v>1</v>
      </c>
      <c r="C267" s="82" t="s">
        <v>419</v>
      </c>
      <c r="D267" s="88">
        <v>291041.774385</v>
      </c>
    </row>
    <row r="268" spans="1:4" x14ac:dyDescent="0.2">
      <c r="A268" s="73" t="s">
        <v>135</v>
      </c>
      <c r="B268" s="72">
        <v>1</v>
      </c>
      <c r="C268" s="82" t="s">
        <v>420</v>
      </c>
      <c r="D268" s="88">
        <v>274571.35441500007</v>
      </c>
    </row>
    <row r="269" spans="1:4" x14ac:dyDescent="0.2">
      <c r="A269" s="73" t="s">
        <v>313</v>
      </c>
      <c r="B269" s="72">
        <v>1</v>
      </c>
      <c r="C269" s="83" t="s">
        <v>421</v>
      </c>
      <c r="D269" s="88">
        <v>230053.28717999998</v>
      </c>
    </row>
    <row r="270" spans="1:4" x14ac:dyDescent="0.2">
      <c r="A270" s="74" t="s">
        <v>197</v>
      </c>
      <c r="B270" s="76"/>
      <c r="C270" s="84"/>
      <c r="D270" s="89"/>
    </row>
    <row r="271" spans="1:4" x14ac:dyDescent="0.2">
      <c r="A271" s="71" t="s">
        <v>103</v>
      </c>
      <c r="B271" s="72">
        <v>10</v>
      </c>
      <c r="C271" s="82" t="s">
        <v>337</v>
      </c>
      <c r="D271" s="88">
        <v>7014015.7200000007</v>
      </c>
    </row>
    <row r="272" spans="1:4" x14ac:dyDescent="0.2">
      <c r="A272" s="71" t="s">
        <v>236</v>
      </c>
      <c r="B272" s="72">
        <v>1</v>
      </c>
      <c r="C272" s="82" t="s">
        <v>422</v>
      </c>
      <c r="D272" s="88">
        <v>193157.94867000001</v>
      </c>
    </row>
    <row r="273" spans="1:4" x14ac:dyDescent="0.2">
      <c r="A273" s="74" t="s">
        <v>198</v>
      </c>
      <c r="B273" s="76"/>
      <c r="C273" s="84"/>
      <c r="D273" s="89"/>
    </row>
    <row r="274" spans="1:4" x14ac:dyDescent="0.2">
      <c r="A274" s="71" t="s">
        <v>104</v>
      </c>
      <c r="B274" s="72">
        <v>16</v>
      </c>
      <c r="C274" s="82" t="s">
        <v>338</v>
      </c>
      <c r="D274" s="88">
        <v>1042739.2</v>
      </c>
    </row>
    <row r="275" spans="1:4" x14ac:dyDescent="0.2">
      <c r="A275" s="74" t="s">
        <v>199</v>
      </c>
      <c r="B275" s="76"/>
      <c r="C275" s="84"/>
      <c r="D275" s="89"/>
    </row>
    <row r="276" spans="1:4" x14ac:dyDescent="0.2">
      <c r="A276" s="73" t="s">
        <v>237</v>
      </c>
      <c r="B276" s="72">
        <v>1</v>
      </c>
      <c r="C276" s="83" t="s">
        <v>423</v>
      </c>
      <c r="D276" s="88">
        <v>634850.14079999982</v>
      </c>
    </row>
    <row r="277" spans="1:4" x14ac:dyDescent="0.2">
      <c r="A277" s="73" t="s">
        <v>238</v>
      </c>
      <c r="B277" s="72">
        <v>1</v>
      </c>
      <c r="C277" s="83" t="s">
        <v>424</v>
      </c>
      <c r="D277" s="88">
        <v>230053.28717999998</v>
      </c>
    </row>
    <row r="278" spans="1:4" x14ac:dyDescent="0.2">
      <c r="A278" s="73" t="s">
        <v>105</v>
      </c>
      <c r="B278" s="72">
        <v>1</v>
      </c>
      <c r="C278" s="83" t="s">
        <v>425</v>
      </c>
      <c r="D278" s="88">
        <v>274571.35441500007</v>
      </c>
    </row>
    <row r="279" spans="1:4" x14ac:dyDescent="0.2">
      <c r="A279" s="74" t="s">
        <v>327</v>
      </c>
      <c r="B279" s="76"/>
      <c r="C279" s="84"/>
      <c r="D279" s="89"/>
    </row>
    <row r="280" spans="1:4" x14ac:dyDescent="0.2">
      <c r="A280" s="73" t="s">
        <v>383</v>
      </c>
      <c r="B280" s="72">
        <v>1</v>
      </c>
      <c r="C280" s="83" t="s">
        <v>426</v>
      </c>
      <c r="D280" s="88">
        <v>585651.27150000003</v>
      </c>
    </row>
    <row r="281" spans="1:4" x14ac:dyDescent="0.2">
      <c r="A281" s="73" t="s">
        <v>384</v>
      </c>
      <c r="B281" s="72">
        <v>1</v>
      </c>
      <c r="C281" s="83" t="s">
        <v>427</v>
      </c>
      <c r="D281" s="88">
        <v>333189.80544000008</v>
      </c>
    </row>
    <row r="282" spans="1:4" x14ac:dyDescent="0.2">
      <c r="A282" s="73" t="s">
        <v>239</v>
      </c>
      <c r="B282" s="72">
        <v>1</v>
      </c>
      <c r="C282" s="83" t="s">
        <v>428</v>
      </c>
      <c r="D282" s="88">
        <v>249606.08566500002</v>
      </c>
    </row>
    <row r="283" spans="1:4" x14ac:dyDescent="0.2">
      <c r="A283" s="73" t="s">
        <v>240</v>
      </c>
      <c r="B283" s="72">
        <v>1</v>
      </c>
      <c r="C283" s="83" t="s">
        <v>429</v>
      </c>
      <c r="D283" s="88">
        <v>193157.94867000001</v>
      </c>
    </row>
    <row r="284" spans="1:4" x14ac:dyDescent="0.2">
      <c r="A284" s="74" t="s">
        <v>200</v>
      </c>
      <c r="B284" s="76"/>
      <c r="C284" s="84"/>
      <c r="D284" s="89"/>
    </row>
    <row r="285" spans="1:4" x14ac:dyDescent="0.2">
      <c r="A285" s="73" t="s">
        <v>241</v>
      </c>
      <c r="B285" s="72">
        <v>1</v>
      </c>
      <c r="C285" s="83" t="s">
        <v>430</v>
      </c>
      <c r="D285" s="88">
        <v>308504.14769999997</v>
      </c>
    </row>
    <row r="286" spans="1:4" x14ac:dyDescent="0.2">
      <c r="A286" s="73" t="s">
        <v>242</v>
      </c>
      <c r="B286" s="72">
        <v>1</v>
      </c>
      <c r="C286" s="83" t="s">
        <v>431</v>
      </c>
      <c r="D286" s="88">
        <v>175382.67732000005</v>
      </c>
    </row>
    <row r="287" spans="1:4" x14ac:dyDescent="0.2">
      <c r="A287" s="74" t="s">
        <v>201</v>
      </c>
      <c r="B287" s="76"/>
      <c r="C287" s="84"/>
      <c r="D287" s="89"/>
    </row>
    <row r="288" spans="1:4" x14ac:dyDescent="0.2">
      <c r="A288" s="73" t="s">
        <v>243</v>
      </c>
      <c r="B288" s="72">
        <v>1</v>
      </c>
      <c r="C288" s="83" t="s">
        <v>432</v>
      </c>
      <c r="D288" s="88">
        <v>274569.48</v>
      </c>
    </row>
    <row r="289" spans="1:4" x14ac:dyDescent="0.2">
      <c r="A289" s="73" t="s">
        <v>106</v>
      </c>
      <c r="B289" s="72">
        <v>1</v>
      </c>
      <c r="C289" s="83" t="s">
        <v>433</v>
      </c>
      <c r="D289" s="88">
        <v>193157.94867000001</v>
      </c>
    </row>
    <row r="290" spans="1:4" x14ac:dyDescent="0.2">
      <c r="A290" s="74" t="s">
        <v>202</v>
      </c>
      <c r="B290" s="76"/>
      <c r="C290" s="84"/>
      <c r="D290" s="89"/>
    </row>
    <row r="291" spans="1:4" x14ac:dyDescent="0.2">
      <c r="A291" s="73" t="s">
        <v>244</v>
      </c>
      <c r="B291" s="72">
        <v>1</v>
      </c>
      <c r="C291" s="83" t="s">
        <v>434</v>
      </c>
      <c r="D291" s="88">
        <v>492150.28049999999</v>
      </c>
    </row>
    <row r="292" spans="1:4" x14ac:dyDescent="0.2">
      <c r="A292" s="73" t="s">
        <v>242</v>
      </c>
      <c r="B292" s="72">
        <v>3</v>
      </c>
      <c r="C292" s="83" t="s">
        <v>431</v>
      </c>
      <c r="D292" s="88">
        <v>526148.03196000005</v>
      </c>
    </row>
    <row r="293" spans="1:4" x14ac:dyDescent="0.2">
      <c r="A293" s="73" t="s">
        <v>236</v>
      </c>
      <c r="B293" s="72">
        <v>1</v>
      </c>
      <c r="C293" s="83" t="s">
        <v>435</v>
      </c>
      <c r="D293" s="88">
        <v>145191.34564499999</v>
      </c>
    </row>
    <row r="294" spans="1:4" x14ac:dyDescent="0.2">
      <c r="A294" s="73" t="s">
        <v>385</v>
      </c>
      <c r="B294" s="72">
        <v>1</v>
      </c>
      <c r="C294" s="83" t="s">
        <v>436</v>
      </c>
      <c r="D294" s="88">
        <v>193155.23399999997</v>
      </c>
    </row>
    <row r="295" spans="1:4" x14ac:dyDescent="0.2">
      <c r="A295" s="73" t="s">
        <v>246</v>
      </c>
      <c r="B295" s="72">
        <v>2</v>
      </c>
      <c r="C295" s="83" t="s">
        <v>437</v>
      </c>
      <c r="D295" s="88">
        <v>309263.09187</v>
      </c>
    </row>
    <row r="296" spans="1:4" x14ac:dyDescent="0.2">
      <c r="A296" s="73" t="s">
        <v>223</v>
      </c>
      <c r="B296" s="72">
        <v>1</v>
      </c>
      <c r="C296" s="83" t="s">
        <v>408</v>
      </c>
      <c r="D296" s="88">
        <v>136330.33959000002</v>
      </c>
    </row>
    <row r="297" spans="1:4" x14ac:dyDescent="0.2">
      <c r="A297" s="74" t="s">
        <v>328</v>
      </c>
      <c r="B297" s="76"/>
      <c r="C297" s="84"/>
      <c r="D297" s="89"/>
    </row>
    <row r="298" spans="1:4" x14ac:dyDescent="0.2">
      <c r="A298" s="73" t="s">
        <v>114</v>
      </c>
      <c r="B298" s="72">
        <v>1</v>
      </c>
      <c r="C298" s="83" t="s">
        <v>438</v>
      </c>
      <c r="D298" s="88">
        <v>634850.14079999982</v>
      </c>
    </row>
    <row r="299" spans="1:4" x14ac:dyDescent="0.2">
      <c r="A299" s="73" t="s">
        <v>247</v>
      </c>
      <c r="B299" s="72">
        <v>1</v>
      </c>
      <c r="C299" s="83" t="s">
        <v>439</v>
      </c>
      <c r="D299" s="88">
        <v>464294.08210499998</v>
      </c>
    </row>
    <row r="300" spans="1:4" x14ac:dyDescent="0.2">
      <c r="A300" s="73" t="s">
        <v>248</v>
      </c>
      <c r="B300" s="72">
        <v>1</v>
      </c>
      <c r="C300" s="83" t="s">
        <v>440</v>
      </c>
      <c r="D300" s="88">
        <v>274571.35441500007</v>
      </c>
    </row>
    <row r="301" spans="1:4" x14ac:dyDescent="0.2">
      <c r="A301" s="73" t="s">
        <v>249</v>
      </c>
      <c r="B301" s="72">
        <v>1</v>
      </c>
      <c r="C301" s="83" t="s">
        <v>441</v>
      </c>
      <c r="D301" s="88">
        <v>274571.35441500007</v>
      </c>
    </row>
    <row r="302" spans="1:4" x14ac:dyDescent="0.2">
      <c r="A302" s="73" t="s">
        <v>250</v>
      </c>
      <c r="B302" s="72">
        <v>1</v>
      </c>
      <c r="C302" s="83" t="s">
        <v>442</v>
      </c>
      <c r="D302" s="88">
        <v>274571.35441500007</v>
      </c>
    </row>
    <row r="303" spans="1:4" x14ac:dyDescent="0.2">
      <c r="A303" s="73" t="s">
        <v>251</v>
      </c>
      <c r="B303" s="72">
        <v>1</v>
      </c>
      <c r="C303" s="83" t="s">
        <v>443</v>
      </c>
      <c r="D303" s="88">
        <v>249606.08566500002</v>
      </c>
    </row>
    <row r="304" spans="1:4" x14ac:dyDescent="0.2">
      <c r="A304" s="73" t="s">
        <v>252</v>
      </c>
      <c r="B304" s="72">
        <v>1</v>
      </c>
      <c r="C304" s="83" t="s">
        <v>444</v>
      </c>
      <c r="D304" s="88">
        <v>274571.35441500007</v>
      </c>
    </row>
    <row r="305" spans="1:4" x14ac:dyDescent="0.2">
      <c r="A305" s="73" t="s">
        <v>253</v>
      </c>
      <c r="B305" s="72">
        <v>1</v>
      </c>
      <c r="C305" s="83" t="s">
        <v>445</v>
      </c>
      <c r="D305" s="88">
        <v>204748.49077499995</v>
      </c>
    </row>
    <row r="306" spans="1:4" x14ac:dyDescent="0.2">
      <c r="A306" s="73" t="s">
        <v>254</v>
      </c>
      <c r="B306" s="72">
        <v>1</v>
      </c>
      <c r="C306" s="83" t="s">
        <v>446</v>
      </c>
      <c r="D306" s="88">
        <v>182226.48965999999</v>
      </c>
    </row>
    <row r="307" spans="1:4" x14ac:dyDescent="0.2">
      <c r="A307" s="73" t="s">
        <v>255</v>
      </c>
      <c r="B307" s="72">
        <v>1</v>
      </c>
      <c r="C307" s="83" t="s">
        <v>447</v>
      </c>
      <c r="D307" s="88">
        <v>204748.49077499995</v>
      </c>
    </row>
    <row r="308" spans="1:4" x14ac:dyDescent="0.2">
      <c r="A308" s="73" t="s">
        <v>245</v>
      </c>
      <c r="B308" s="72">
        <v>1</v>
      </c>
      <c r="C308" s="83" t="s">
        <v>448</v>
      </c>
      <c r="D308" s="88">
        <v>164677.57008</v>
      </c>
    </row>
    <row r="309" spans="1:4" x14ac:dyDescent="0.2">
      <c r="A309" s="73" t="s">
        <v>246</v>
      </c>
      <c r="B309" s="72">
        <v>1</v>
      </c>
      <c r="C309" s="83" t="s">
        <v>437</v>
      </c>
      <c r="D309" s="88">
        <v>154631.545935</v>
      </c>
    </row>
    <row r="310" spans="1:4" x14ac:dyDescent="0.2">
      <c r="A310" s="74" t="s">
        <v>203</v>
      </c>
      <c r="B310" s="76"/>
      <c r="C310" s="84"/>
      <c r="D310" s="89"/>
    </row>
    <row r="311" spans="1:4" x14ac:dyDescent="0.2">
      <c r="A311" s="71" t="s">
        <v>256</v>
      </c>
      <c r="B311" s="72">
        <v>1</v>
      </c>
      <c r="C311" s="85" t="s">
        <v>188</v>
      </c>
      <c r="D311" s="88">
        <v>20473.672560000003</v>
      </c>
    </row>
    <row r="312" spans="1:4" x14ac:dyDescent="0.2">
      <c r="A312" s="71" t="s">
        <v>256</v>
      </c>
      <c r="B312" s="72">
        <v>1</v>
      </c>
      <c r="C312" s="85" t="s">
        <v>141</v>
      </c>
      <c r="D312" s="88">
        <v>24657.862160000004</v>
      </c>
    </row>
    <row r="313" spans="1:4" x14ac:dyDescent="0.2">
      <c r="A313" s="71" t="s">
        <v>256</v>
      </c>
      <c r="B313" s="72">
        <v>1</v>
      </c>
      <c r="C313" s="85" t="s">
        <v>141</v>
      </c>
      <c r="D313" s="88">
        <v>26403.679199999999</v>
      </c>
    </row>
    <row r="314" spans="1:4" x14ac:dyDescent="0.2">
      <c r="A314" s="71" t="s">
        <v>256</v>
      </c>
      <c r="B314" s="72">
        <v>1</v>
      </c>
      <c r="C314" s="85" t="s">
        <v>141</v>
      </c>
      <c r="D314" s="88">
        <v>105600.28856000002</v>
      </c>
    </row>
    <row r="315" spans="1:4" x14ac:dyDescent="0.2">
      <c r="A315" s="71" t="s">
        <v>256</v>
      </c>
      <c r="B315" s="72">
        <v>1</v>
      </c>
      <c r="C315" s="85" t="s">
        <v>142</v>
      </c>
      <c r="D315" s="88">
        <v>26923.095840000002</v>
      </c>
    </row>
    <row r="316" spans="1:4" x14ac:dyDescent="0.2">
      <c r="A316" s="71" t="s">
        <v>256</v>
      </c>
      <c r="B316" s="72">
        <v>1</v>
      </c>
      <c r="C316" s="85" t="s">
        <v>143</v>
      </c>
      <c r="D316" s="88">
        <v>28135.067999999999</v>
      </c>
    </row>
    <row r="317" spans="1:4" x14ac:dyDescent="0.2">
      <c r="A317" s="71" t="s">
        <v>256</v>
      </c>
      <c r="B317" s="72">
        <v>1</v>
      </c>
      <c r="C317" s="85" t="s">
        <v>144</v>
      </c>
      <c r="D317" s="88">
        <v>39634.37528</v>
      </c>
    </row>
    <row r="318" spans="1:4" x14ac:dyDescent="0.2">
      <c r="A318" s="71" t="s">
        <v>256</v>
      </c>
      <c r="B318" s="72">
        <v>1</v>
      </c>
      <c r="C318" s="85" t="s">
        <v>144</v>
      </c>
      <c r="D318" s="88">
        <v>39634.37528</v>
      </c>
    </row>
    <row r="319" spans="1:4" x14ac:dyDescent="0.2">
      <c r="A319" s="71" t="s">
        <v>256</v>
      </c>
      <c r="B319" s="72">
        <v>1</v>
      </c>
      <c r="C319" s="85" t="s">
        <v>145</v>
      </c>
      <c r="D319" s="88">
        <v>40413.500239999994</v>
      </c>
    </row>
    <row r="320" spans="1:4" x14ac:dyDescent="0.2">
      <c r="A320" s="71" t="s">
        <v>256</v>
      </c>
      <c r="B320" s="72">
        <v>1</v>
      </c>
      <c r="C320" s="85" t="s">
        <v>146</v>
      </c>
      <c r="D320" s="88">
        <v>42592.164480000007</v>
      </c>
    </row>
    <row r="321" spans="1:4" x14ac:dyDescent="0.2">
      <c r="A321" s="71" t="s">
        <v>256</v>
      </c>
      <c r="B321" s="72">
        <v>1</v>
      </c>
      <c r="C321" s="85" t="s">
        <v>146</v>
      </c>
      <c r="D321" s="88">
        <v>42592.164480000007</v>
      </c>
    </row>
    <row r="322" spans="1:4" x14ac:dyDescent="0.2">
      <c r="A322" s="71" t="s">
        <v>256</v>
      </c>
      <c r="B322" s="72">
        <v>1</v>
      </c>
      <c r="C322" s="85" t="s">
        <v>146</v>
      </c>
      <c r="D322" s="88">
        <v>42592.164480000007</v>
      </c>
    </row>
    <row r="323" spans="1:4" x14ac:dyDescent="0.2">
      <c r="A323" s="71" t="s">
        <v>256</v>
      </c>
      <c r="B323" s="72">
        <v>1</v>
      </c>
      <c r="C323" s="85" t="s">
        <v>147</v>
      </c>
      <c r="D323" s="88">
        <v>45261.388879999999</v>
      </c>
    </row>
    <row r="324" spans="1:4" x14ac:dyDescent="0.2">
      <c r="A324" s="71" t="s">
        <v>256</v>
      </c>
      <c r="B324" s="72">
        <v>1</v>
      </c>
      <c r="C324" s="85" t="s">
        <v>147</v>
      </c>
      <c r="D324" s="88">
        <v>45232.532400000004</v>
      </c>
    </row>
    <row r="325" spans="1:4" x14ac:dyDescent="0.2">
      <c r="A325" s="71" t="s">
        <v>256</v>
      </c>
      <c r="B325" s="72">
        <v>1</v>
      </c>
      <c r="C325" s="85" t="s">
        <v>148</v>
      </c>
      <c r="D325" s="88">
        <v>42577.736239999998</v>
      </c>
    </row>
    <row r="326" spans="1:4" x14ac:dyDescent="0.2">
      <c r="A326" s="71" t="s">
        <v>256</v>
      </c>
      <c r="B326" s="72">
        <v>1</v>
      </c>
      <c r="C326" s="85" t="s">
        <v>342</v>
      </c>
      <c r="D326" s="88">
        <v>43212.578800000003</v>
      </c>
    </row>
    <row r="327" spans="1:4" x14ac:dyDescent="0.2">
      <c r="A327" s="71" t="s">
        <v>256</v>
      </c>
      <c r="B327" s="72">
        <v>1</v>
      </c>
      <c r="C327" s="85" t="s">
        <v>343</v>
      </c>
      <c r="D327" s="88">
        <v>46487.789280000005</v>
      </c>
    </row>
    <row r="328" spans="1:4" x14ac:dyDescent="0.2">
      <c r="A328" s="71" t="s">
        <v>256</v>
      </c>
      <c r="B328" s="72">
        <v>1</v>
      </c>
      <c r="C328" s="85" t="s">
        <v>149</v>
      </c>
      <c r="D328" s="88">
        <v>48132.608640000006</v>
      </c>
    </row>
    <row r="329" spans="1:4" x14ac:dyDescent="0.2">
      <c r="A329" s="71" t="s">
        <v>256</v>
      </c>
      <c r="B329" s="72">
        <v>1</v>
      </c>
      <c r="C329" s="85" t="s">
        <v>150</v>
      </c>
      <c r="D329" s="88">
        <v>48507.742880000005</v>
      </c>
    </row>
    <row r="330" spans="1:4" x14ac:dyDescent="0.2">
      <c r="A330" s="71" t="s">
        <v>256</v>
      </c>
      <c r="B330" s="72">
        <v>1</v>
      </c>
      <c r="C330" s="85" t="s">
        <v>151</v>
      </c>
      <c r="D330" s="88">
        <v>49344.580799999996</v>
      </c>
    </row>
    <row r="331" spans="1:4" x14ac:dyDescent="0.2">
      <c r="A331" s="71" t="s">
        <v>256</v>
      </c>
      <c r="B331" s="72">
        <v>1</v>
      </c>
      <c r="C331" s="85" t="s">
        <v>152</v>
      </c>
      <c r="D331" s="88">
        <v>49705.286800000002</v>
      </c>
    </row>
    <row r="332" spans="1:4" x14ac:dyDescent="0.2">
      <c r="A332" s="71" t="s">
        <v>256</v>
      </c>
      <c r="B332" s="72">
        <v>1</v>
      </c>
      <c r="C332" s="85" t="s">
        <v>154</v>
      </c>
      <c r="D332" s="88">
        <v>52850.643120000001</v>
      </c>
    </row>
    <row r="333" spans="1:4" x14ac:dyDescent="0.2">
      <c r="A333" s="71" t="s">
        <v>256</v>
      </c>
      <c r="B333" s="72">
        <v>1</v>
      </c>
      <c r="C333" s="85" t="s">
        <v>154</v>
      </c>
      <c r="D333" s="88">
        <v>52850.643120000001</v>
      </c>
    </row>
    <row r="334" spans="1:4" x14ac:dyDescent="0.2">
      <c r="A334" s="71" t="s">
        <v>256</v>
      </c>
      <c r="B334" s="72">
        <v>1</v>
      </c>
      <c r="C334" s="85" t="s">
        <v>154</v>
      </c>
      <c r="D334" s="88">
        <v>52850.643120000001</v>
      </c>
    </row>
    <row r="335" spans="1:4" x14ac:dyDescent="0.2">
      <c r="A335" s="71" t="s">
        <v>256</v>
      </c>
      <c r="B335" s="72">
        <v>1</v>
      </c>
      <c r="C335" s="85" t="s">
        <v>155</v>
      </c>
      <c r="D335" s="88">
        <v>53225.777360000007</v>
      </c>
    </row>
    <row r="336" spans="1:4" x14ac:dyDescent="0.2">
      <c r="A336" s="71" t="s">
        <v>256</v>
      </c>
      <c r="B336" s="72">
        <v>1</v>
      </c>
      <c r="C336" s="85" t="s">
        <v>155</v>
      </c>
      <c r="D336" s="88">
        <v>53225.777360000007</v>
      </c>
    </row>
    <row r="337" spans="1:4" x14ac:dyDescent="0.2">
      <c r="A337" s="71" t="s">
        <v>256</v>
      </c>
      <c r="B337" s="72">
        <v>1</v>
      </c>
      <c r="C337" s="85" t="s">
        <v>156</v>
      </c>
      <c r="D337" s="88">
        <v>53326.775039999993</v>
      </c>
    </row>
    <row r="338" spans="1:4" x14ac:dyDescent="0.2">
      <c r="A338" s="71" t="s">
        <v>256</v>
      </c>
      <c r="B338" s="72">
        <v>1</v>
      </c>
      <c r="C338" s="85" t="s">
        <v>157</v>
      </c>
      <c r="D338" s="88">
        <v>55534.295760000015</v>
      </c>
    </row>
    <row r="339" spans="1:4" x14ac:dyDescent="0.2">
      <c r="A339" s="71" t="s">
        <v>256</v>
      </c>
      <c r="B339" s="72">
        <v>1</v>
      </c>
      <c r="C339" s="85" t="s">
        <v>158</v>
      </c>
      <c r="D339" s="88">
        <v>55895.001759999992</v>
      </c>
    </row>
    <row r="340" spans="1:4" x14ac:dyDescent="0.2">
      <c r="A340" s="71" t="s">
        <v>256</v>
      </c>
      <c r="B340" s="72">
        <v>1</v>
      </c>
      <c r="C340" s="85" t="s">
        <v>159</v>
      </c>
      <c r="D340" s="88">
        <v>58549.797920000012</v>
      </c>
    </row>
    <row r="341" spans="1:4" x14ac:dyDescent="0.2">
      <c r="A341" s="71" t="s">
        <v>256</v>
      </c>
      <c r="B341" s="72">
        <v>1</v>
      </c>
      <c r="C341" s="85" t="s">
        <v>160</v>
      </c>
      <c r="D341" s="88">
        <v>61262.30704</v>
      </c>
    </row>
    <row r="342" spans="1:4" x14ac:dyDescent="0.2">
      <c r="A342" s="71" t="s">
        <v>256</v>
      </c>
      <c r="B342" s="72">
        <v>1</v>
      </c>
      <c r="C342" s="85" t="s">
        <v>160</v>
      </c>
      <c r="D342" s="88">
        <v>61262.30704</v>
      </c>
    </row>
    <row r="343" spans="1:4" x14ac:dyDescent="0.2">
      <c r="A343" s="71" t="s">
        <v>256</v>
      </c>
      <c r="B343" s="72">
        <v>1</v>
      </c>
      <c r="C343" s="85" t="s">
        <v>161</v>
      </c>
      <c r="D343" s="88">
        <v>61651.869520000007</v>
      </c>
    </row>
    <row r="344" spans="1:4" x14ac:dyDescent="0.2">
      <c r="A344" s="71" t="s">
        <v>256</v>
      </c>
      <c r="B344" s="72">
        <v>1</v>
      </c>
      <c r="C344" s="85" t="s">
        <v>161</v>
      </c>
      <c r="D344" s="88">
        <v>62546.420400000003</v>
      </c>
    </row>
    <row r="345" spans="1:4" x14ac:dyDescent="0.2">
      <c r="A345" s="71" t="s">
        <v>256</v>
      </c>
      <c r="B345" s="72">
        <v>1</v>
      </c>
      <c r="C345" s="85" t="s">
        <v>162</v>
      </c>
      <c r="D345" s="88">
        <v>62907.126400000016</v>
      </c>
    </row>
    <row r="346" spans="1:4" x14ac:dyDescent="0.2">
      <c r="A346" s="71" t="s">
        <v>256</v>
      </c>
      <c r="B346" s="72">
        <v>1</v>
      </c>
      <c r="C346" s="85" t="s">
        <v>141</v>
      </c>
      <c r="D346" s="88">
        <v>67798.299759999994</v>
      </c>
    </row>
    <row r="347" spans="1:4" x14ac:dyDescent="0.2">
      <c r="A347" s="71" t="s">
        <v>256</v>
      </c>
      <c r="B347" s="72">
        <v>1</v>
      </c>
      <c r="C347" s="85" t="s">
        <v>141</v>
      </c>
      <c r="D347" s="88">
        <v>67812.728000000003</v>
      </c>
    </row>
    <row r="348" spans="1:4" x14ac:dyDescent="0.2">
      <c r="A348" s="71" t="s">
        <v>256</v>
      </c>
      <c r="B348" s="72">
        <v>1</v>
      </c>
      <c r="C348" s="85" t="s">
        <v>141</v>
      </c>
      <c r="D348" s="88">
        <v>65778.346160000001</v>
      </c>
    </row>
    <row r="349" spans="1:4" x14ac:dyDescent="0.2">
      <c r="A349" s="71" t="s">
        <v>256</v>
      </c>
      <c r="B349" s="72">
        <v>1</v>
      </c>
      <c r="C349" s="85" t="s">
        <v>163</v>
      </c>
      <c r="D349" s="88">
        <v>71549.642160000003</v>
      </c>
    </row>
    <row r="350" spans="1:4" x14ac:dyDescent="0.2">
      <c r="A350" s="71" t="s">
        <v>256</v>
      </c>
      <c r="B350" s="72">
        <v>1</v>
      </c>
      <c r="C350" s="85" t="s">
        <v>163</v>
      </c>
      <c r="D350" s="88">
        <v>71549.642160000003</v>
      </c>
    </row>
    <row r="351" spans="1:4" x14ac:dyDescent="0.2">
      <c r="A351" s="71" t="s">
        <v>256</v>
      </c>
      <c r="B351" s="72">
        <v>1</v>
      </c>
      <c r="C351" s="85" t="s">
        <v>163</v>
      </c>
      <c r="D351" s="88">
        <v>79542.887120000014</v>
      </c>
    </row>
    <row r="352" spans="1:4" x14ac:dyDescent="0.2">
      <c r="A352" s="71" t="s">
        <v>256</v>
      </c>
      <c r="B352" s="72">
        <v>1</v>
      </c>
      <c r="C352" s="85" t="s">
        <v>164</v>
      </c>
      <c r="D352" s="88">
        <v>79860.308400000009</v>
      </c>
    </row>
    <row r="353" spans="1:4" x14ac:dyDescent="0.2">
      <c r="A353" s="71" t="s">
        <v>256</v>
      </c>
      <c r="B353" s="72">
        <v>1</v>
      </c>
      <c r="C353" s="85" t="s">
        <v>164</v>
      </c>
      <c r="D353" s="88">
        <v>79860.308400000009</v>
      </c>
    </row>
    <row r="354" spans="1:4" x14ac:dyDescent="0.2">
      <c r="A354" s="71" t="s">
        <v>256</v>
      </c>
      <c r="B354" s="72">
        <v>1</v>
      </c>
      <c r="C354" s="85" t="s">
        <v>165</v>
      </c>
      <c r="D354" s="88">
        <v>80120.01672</v>
      </c>
    </row>
    <row r="355" spans="1:4" x14ac:dyDescent="0.2">
      <c r="A355" s="71" t="s">
        <v>256</v>
      </c>
      <c r="B355" s="72">
        <v>1</v>
      </c>
      <c r="C355" s="85" t="s">
        <v>165</v>
      </c>
      <c r="D355" s="88">
        <v>80120.01672</v>
      </c>
    </row>
    <row r="356" spans="1:4" x14ac:dyDescent="0.2">
      <c r="A356" s="71" t="s">
        <v>256</v>
      </c>
      <c r="B356" s="72">
        <v>1</v>
      </c>
      <c r="C356" s="85" t="s">
        <v>165</v>
      </c>
      <c r="D356" s="88">
        <v>86309.731680000012</v>
      </c>
    </row>
    <row r="357" spans="1:4" x14ac:dyDescent="0.2">
      <c r="A357" s="71" t="s">
        <v>256</v>
      </c>
      <c r="B357" s="72">
        <v>1</v>
      </c>
      <c r="C357" s="85" t="s">
        <v>166</v>
      </c>
      <c r="D357" s="88">
        <v>95082.101600000009</v>
      </c>
    </row>
    <row r="358" spans="1:4" x14ac:dyDescent="0.2">
      <c r="A358" s="71" t="s">
        <v>256</v>
      </c>
      <c r="B358" s="72">
        <v>1</v>
      </c>
      <c r="C358" s="85" t="s">
        <v>167</v>
      </c>
      <c r="D358" s="88">
        <v>96842.346879999997</v>
      </c>
    </row>
    <row r="359" spans="1:4" x14ac:dyDescent="0.2">
      <c r="A359" s="71" t="s">
        <v>256</v>
      </c>
      <c r="B359" s="72">
        <v>1</v>
      </c>
      <c r="C359" s="85" t="s">
        <v>168</v>
      </c>
      <c r="D359" s="88">
        <v>98775.731039999999</v>
      </c>
    </row>
    <row r="360" spans="1:4" x14ac:dyDescent="0.2">
      <c r="A360" s="71" t="s">
        <v>256</v>
      </c>
      <c r="B360" s="72">
        <v>1</v>
      </c>
      <c r="C360" s="85" t="s">
        <v>168</v>
      </c>
      <c r="D360" s="88">
        <v>98775.731039999999</v>
      </c>
    </row>
    <row r="361" spans="1:4" x14ac:dyDescent="0.2">
      <c r="A361" s="71" t="s">
        <v>256</v>
      </c>
      <c r="B361" s="72">
        <v>1</v>
      </c>
      <c r="C361" s="85" t="s">
        <v>169</v>
      </c>
      <c r="D361" s="88">
        <v>100651.40224</v>
      </c>
    </row>
    <row r="362" spans="1:4" x14ac:dyDescent="0.2">
      <c r="A362" s="71" t="s">
        <v>256</v>
      </c>
      <c r="B362" s="72">
        <v>1</v>
      </c>
      <c r="C362" s="85" t="s">
        <v>170</v>
      </c>
      <c r="D362" s="88">
        <v>101069.82120000001</v>
      </c>
    </row>
    <row r="363" spans="1:4" x14ac:dyDescent="0.2">
      <c r="A363" s="71" t="s">
        <v>256</v>
      </c>
      <c r="B363" s="72">
        <v>1</v>
      </c>
      <c r="C363" s="85" t="s">
        <v>170</v>
      </c>
      <c r="D363" s="88">
        <v>101069.82120000001</v>
      </c>
    </row>
    <row r="364" spans="1:4" x14ac:dyDescent="0.2">
      <c r="A364" s="71" t="s">
        <v>256</v>
      </c>
      <c r="B364" s="72">
        <v>1</v>
      </c>
      <c r="C364" s="85" t="s">
        <v>171</v>
      </c>
      <c r="D364" s="88">
        <v>102685.78408</v>
      </c>
    </row>
    <row r="365" spans="1:4" x14ac:dyDescent="0.2">
      <c r="A365" s="71" t="s">
        <v>256</v>
      </c>
      <c r="B365" s="72">
        <v>1</v>
      </c>
      <c r="C365" s="85" t="s">
        <v>171</v>
      </c>
      <c r="D365" s="88">
        <v>102685.78408</v>
      </c>
    </row>
    <row r="366" spans="1:4" x14ac:dyDescent="0.2">
      <c r="A366" s="71" t="s">
        <v>256</v>
      </c>
      <c r="B366" s="72">
        <v>1</v>
      </c>
      <c r="C366" s="85" t="s">
        <v>171</v>
      </c>
      <c r="D366" s="88">
        <v>102685.78408</v>
      </c>
    </row>
    <row r="367" spans="1:4" x14ac:dyDescent="0.2">
      <c r="A367" s="71" t="s">
        <v>256</v>
      </c>
      <c r="B367" s="72">
        <v>1</v>
      </c>
      <c r="C367" s="85" t="s">
        <v>172</v>
      </c>
      <c r="D367" s="88">
        <v>103739.0456</v>
      </c>
    </row>
    <row r="368" spans="1:4" x14ac:dyDescent="0.2">
      <c r="A368" s="71" t="s">
        <v>256</v>
      </c>
      <c r="B368" s="72">
        <v>1</v>
      </c>
      <c r="C368" s="85" t="s">
        <v>173</v>
      </c>
      <c r="D368" s="88">
        <v>106437.12648000001</v>
      </c>
    </row>
    <row r="369" spans="1:4" x14ac:dyDescent="0.2">
      <c r="A369" s="71" t="s">
        <v>256</v>
      </c>
      <c r="B369" s="72">
        <v>1</v>
      </c>
      <c r="C369" s="85" t="s">
        <v>173</v>
      </c>
      <c r="D369" s="88">
        <v>106437.12648000001</v>
      </c>
    </row>
    <row r="370" spans="1:4" x14ac:dyDescent="0.2">
      <c r="A370" s="71" t="s">
        <v>256</v>
      </c>
      <c r="B370" s="72">
        <v>1</v>
      </c>
      <c r="C370" s="85" t="s">
        <v>174</v>
      </c>
      <c r="D370" s="88">
        <v>108226.22824</v>
      </c>
    </row>
    <row r="371" spans="1:4" x14ac:dyDescent="0.2">
      <c r="A371" s="71" t="s">
        <v>256</v>
      </c>
      <c r="B371" s="72">
        <v>1</v>
      </c>
      <c r="C371" s="85" t="s">
        <v>175</v>
      </c>
      <c r="D371" s="88">
        <v>110087.47120000001</v>
      </c>
    </row>
    <row r="372" spans="1:4" x14ac:dyDescent="0.2">
      <c r="A372" s="71" t="s">
        <v>256</v>
      </c>
      <c r="B372" s="72">
        <v>1</v>
      </c>
      <c r="C372" s="85" t="s">
        <v>176</v>
      </c>
      <c r="D372" s="88">
        <v>121269.35720000003</v>
      </c>
    </row>
    <row r="373" spans="1:4" x14ac:dyDescent="0.2">
      <c r="A373" s="71" t="s">
        <v>256</v>
      </c>
      <c r="B373" s="72">
        <v>1</v>
      </c>
      <c r="C373" s="85" t="s">
        <v>176</v>
      </c>
      <c r="D373" s="88">
        <v>121269.35720000003</v>
      </c>
    </row>
    <row r="374" spans="1:4" x14ac:dyDescent="0.2">
      <c r="A374" s="71" t="s">
        <v>256</v>
      </c>
      <c r="B374" s="72">
        <v>1</v>
      </c>
      <c r="C374" s="85" t="s">
        <v>177</v>
      </c>
      <c r="D374" s="88">
        <v>121673.34792000001</v>
      </c>
    </row>
    <row r="375" spans="1:4" x14ac:dyDescent="0.2">
      <c r="A375" s="71" t="s">
        <v>256</v>
      </c>
      <c r="B375" s="72">
        <v>1</v>
      </c>
      <c r="C375" s="85" t="s">
        <v>177</v>
      </c>
      <c r="D375" s="88">
        <v>121673.34792000001</v>
      </c>
    </row>
    <row r="376" spans="1:4" x14ac:dyDescent="0.2">
      <c r="A376" s="71" t="s">
        <v>256</v>
      </c>
      <c r="B376" s="72">
        <v>1</v>
      </c>
      <c r="C376" s="85" t="s">
        <v>177</v>
      </c>
      <c r="D376" s="88">
        <v>121673.34792000001</v>
      </c>
    </row>
    <row r="377" spans="1:4" x14ac:dyDescent="0.2">
      <c r="A377" s="71" t="s">
        <v>256</v>
      </c>
      <c r="B377" s="72">
        <v>1</v>
      </c>
      <c r="C377" s="85" t="s">
        <v>178</v>
      </c>
      <c r="D377" s="88">
        <v>122885.32007999999</v>
      </c>
    </row>
    <row r="378" spans="1:4" x14ac:dyDescent="0.2">
      <c r="A378" s="71" t="s">
        <v>256</v>
      </c>
      <c r="B378" s="72">
        <v>1</v>
      </c>
      <c r="C378" s="85" t="s">
        <v>179</v>
      </c>
      <c r="D378" s="88">
        <v>123260.45431999999</v>
      </c>
    </row>
    <row r="379" spans="1:4" x14ac:dyDescent="0.2">
      <c r="A379" s="71" t="s">
        <v>256</v>
      </c>
      <c r="B379" s="72">
        <v>1</v>
      </c>
      <c r="C379" s="85" t="s">
        <v>179</v>
      </c>
      <c r="D379" s="88">
        <v>123260.45431999999</v>
      </c>
    </row>
    <row r="380" spans="1:4" x14ac:dyDescent="0.2">
      <c r="A380" s="71" t="s">
        <v>256</v>
      </c>
      <c r="B380" s="72">
        <v>1</v>
      </c>
      <c r="C380" s="85" t="s">
        <v>179</v>
      </c>
      <c r="D380" s="88">
        <v>123260.45431999999</v>
      </c>
    </row>
    <row r="381" spans="1:4" x14ac:dyDescent="0.2">
      <c r="A381" s="71" t="s">
        <v>256</v>
      </c>
      <c r="B381" s="72">
        <v>1</v>
      </c>
      <c r="C381" s="85" t="s">
        <v>180</v>
      </c>
      <c r="D381" s="88">
        <v>124760.99128</v>
      </c>
    </row>
    <row r="382" spans="1:4" x14ac:dyDescent="0.2">
      <c r="A382" s="71" t="s">
        <v>256</v>
      </c>
      <c r="B382" s="72">
        <v>1</v>
      </c>
      <c r="C382" s="85" t="s">
        <v>181</v>
      </c>
      <c r="D382" s="88">
        <v>34007.361680000002</v>
      </c>
    </row>
    <row r="383" spans="1:4" x14ac:dyDescent="0.2">
      <c r="A383" s="71" t="s">
        <v>256</v>
      </c>
      <c r="B383" s="72">
        <v>1</v>
      </c>
      <c r="C383" s="85" t="s">
        <v>182</v>
      </c>
      <c r="D383" s="88">
        <v>141844.02744000001</v>
      </c>
    </row>
    <row r="384" spans="1:4" x14ac:dyDescent="0.2">
      <c r="A384" s="71" t="s">
        <v>256</v>
      </c>
      <c r="B384" s="72">
        <v>1</v>
      </c>
      <c r="C384" s="85" t="s">
        <v>183</v>
      </c>
      <c r="D384" s="88">
        <v>144181.40232000002</v>
      </c>
    </row>
    <row r="385" spans="1:4" x14ac:dyDescent="0.2">
      <c r="A385" s="71" t="s">
        <v>256</v>
      </c>
      <c r="B385" s="72">
        <v>1</v>
      </c>
      <c r="C385" s="85" t="s">
        <v>183</v>
      </c>
      <c r="D385" s="88">
        <v>144181.40232000002</v>
      </c>
    </row>
    <row r="386" spans="1:4" x14ac:dyDescent="0.2">
      <c r="A386" s="71" t="s">
        <v>256</v>
      </c>
      <c r="B386" s="72">
        <v>1</v>
      </c>
      <c r="C386" s="85" t="s">
        <v>183</v>
      </c>
      <c r="D386" s="88">
        <v>144181.40232000002</v>
      </c>
    </row>
    <row r="387" spans="1:4" x14ac:dyDescent="0.2">
      <c r="A387" s="71" t="s">
        <v>256</v>
      </c>
      <c r="B387" s="72">
        <v>1</v>
      </c>
      <c r="C387" s="85" t="s">
        <v>183</v>
      </c>
      <c r="D387" s="88">
        <v>144181.40232000002</v>
      </c>
    </row>
    <row r="388" spans="1:4" x14ac:dyDescent="0.2">
      <c r="A388" s="71" t="s">
        <v>256</v>
      </c>
      <c r="B388" s="72">
        <v>1</v>
      </c>
      <c r="C388" s="85" t="s">
        <v>183</v>
      </c>
      <c r="D388" s="88">
        <v>144181.40232000002</v>
      </c>
    </row>
    <row r="389" spans="1:4" x14ac:dyDescent="0.2">
      <c r="A389" s="71" t="s">
        <v>256</v>
      </c>
      <c r="B389" s="72">
        <v>1</v>
      </c>
      <c r="C389" s="85" t="s">
        <v>183</v>
      </c>
      <c r="D389" s="88">
        <v>144181.40232000002</v>
      </c>
    </row>
    <row r="390" spans="1:4" x14ac:dyDescent="0.2">
      <c r="A390" s="71" t="s">
        <v>256</v>
      </c>
      <c r="B390" s="72">
        <v>1</v>
      </c>
      <c r="C390" s="85" t="s">
        <v>183</v>
      </c>
      <c r="D390" s="88">
        <v>144181.40232000002</v>
      </c>
    </row>
    <row r="391" spans="1:4" x14ac:dyDescent="0.2">
      <c r="A391" s="71" t="s">
        <v>256</v>
      </c>
      <c r="B391" s="72">
        <v>1</v>
      </c>
      <c r="C391" s="85" t="s">
        <v>184</v>
      </c>
      <c r="D391" s="88">
        <v>149707.41824</v>
      </c>
    </row>
    <row r="392" spans="1:4" x14ac:dyDescent="0.2">
      <c r="A392" s="71" t="s">
        <v>256</v>
      </c>
      <c r="B392" s="72">
        <v>1</v>
      </c>
      <c r="C392" s="85" t="s">
        <v>185</v>
      </c>
      <c r="D392" s="88">
        <v>154742.87400000001</v>
      </c>
    </row>
    <row r="393" spans="1:4" x14ac:dyDescent="0.2">
      <c r="A393" s="71" t="s">
        <v>256</v>
      </c>
      <c r="B393" s="72">
        <v>1</v>
      </c>
      <c r="C393" s="85" t="s">
        <v>185</v>
      </c>
      <c r="D393" s="88">
        <v>154959.29760000002</v>
      </c>
    </row>
    <row r="394" spans="1:4" x14ac:dyDescent="0.2">
      <c r="A394" s="71" t="s">
        <v>256</v>
      </c>
      <c r="B394" s="72">
        <v>1</v>
      </c>
      <c r="C394" s="85" t="s">
        <v>186</v>
      </c>
      <c r="D394" s="88">
        <v>158768.35296000002</v>
      </c>
    </row>
    <row r="395" spans="1:4" x14ac:dyDescent="0.2">
      <c r="A395" s="71" t="s">
        <v>256</v>
      </c>
      <c r="B395" s="72">
        <v>1</v>
      </c>
      <c r="C395" s="85" t="s">
        <v>187</v>
      </c>
      <c r="D395" s="88">
        <v>161495.29032</v>
      </c>
    </row>
    <row r="396" spans="1:4" x14ac:dyDescent="0.2">
      <c r="A396" s="71" t="s">
        <v>256</v>
      </c>
      <c r="B396" s="72">
        <v>1</v>
      </c>
      <c r="C396" s="85" t="s">
        <v>188</v>
      </c>
      <c r="D396" s="88">
        <v>164308.79712000003</v>
      </c>
    </row>
    <row r="397" spans="1:4" x14ac:dyDescent="0.2">
      <c r="A397" s="71" t="s">
        <v>256</v>
      </c>
      <c r="B397" s="72">
        <v>1</v>
      </c>
      <c r="C397" s="85" t="s">
        <v>188</v>
      </c>
      <c r="D397" s="88">
        <v>164308.79712000003</v>
      </c>
    </row>
    <row r="398" spans="1:4" x14ac:dyDescent="0.2">
      <c r="A398" s="71" t="s">
        <v>256</v>
      </c>
      <c r="B398" s="72">
        <v>1</v>
      </c>
      <c r="C398" s="85" t="s">
        <v>189</v>
      </c>
      <c r="D398" s="88">
        <v>169156.68575999999</v>
      </c>
    </row>
    <row r="399" spans="1:4" x14ac:dyDescent="0.2">
      <c r="A399" s="71" t="s">
        <v>256</v>
      </c>
      <c r="B399" s="72">
        <v>1</v>
      </c>
      <c r="C399" s="85" t="s">
        <v>190</v>
      </c>
      <c r="D399" s="88">
        <v>172648.31984000001</v>
      </c>
    </row>
    <row r="400" spans="1:4" x14ac:dyDescent="0.2">
      <c r="A400" s="71" t="s">
        <v>256</v>
      </c>
      <c r="B400" s="72">
        <v>1</v>
      </c>
      <c r="C400" s="85" t="s">
        <v>191</v>
      </c>
      <c r="D400" s="88">
        <v>181492.83095999999</v>
      </c>
    </row>
    <row r="401" spans="1:4" x14ac:dyDescent="0.2">
      <c r="A401" s="71" t="s">
        <v>256</v>
      </c>
      <c r="B401" s="72">
        <v>1</v>
      </c>
      <c r="C401" s="85" t="s">
        <v>191</v>
      </c>
      <c r="D401" s="88">
        <v>186196.43720000001</v>
      </c>
    </row>
    <row r="402" spans="1:4" x14ac:dyDescent="0.2">
      <c r="A402" s="71" t="s">
        <v>256</v>
      </c>
      <c r="B402" s="72">
        <v>1</v>
      </c>
      <c r="C402" s="85" t="s">
        <v>168</v>
      </c>
      <c r="D402" s="88">
        <v>199773.41104000001</v>
      </c>
    </row>
    <row r="403" spans="1:4" x14ac:dyDescent="0.2">
      <c r="A403" s="71" t="s">
        <v>256</v>
      </c>
      <c r="B403" s="72">
        <v>1</v>
      </c>
      <c r="C403" s="85" t="s">
        <v>192</v>
      </c>
      <c r="D403" s="88">
        <v>224561.12735999998</v>
      </c>
    </row>
    <row r="404" spans="1:4" x14ac:dyDescent="0.2">
      <c r="A404" s="71" t="s">
        <v>256</v>
      </c>
      <c r="B404" s="72">
        <v>1</v>
      </c>
      <c r="C404" s="85" t="s">
        <v>192</v>
      </c>
      <c r="D404" s="88">
        <v>390428.17440000002</v>
      </c>
    </row>
    <row r="405" spans="1:4" x14ac:dyDescent="0.2">
      <c r="A405" s="71" t="s">
        <v>256</v>
      </c>
      <c r="B405" s="72">
        <v>1</v>
      </c>
      <c r="C405" s="85" t="s">
        <v>192</v>
      </c>
      <c r="D405" s="88">
        <v>296702.32736</v>
      </c>
    </row>
    <row r="406" spans="1:4" x14ac:dyDescent="0.2">
      <c r="A406" s="71" t="s">
        <v>256</v>
      </c>
      <c r="B406" s="72">
        <v>1</v>
      </c>
      <c r="C406" s="85" t="s">
        <v>192</v>
      </c>
      <c r="D406" s="88">
        <v>125568.97272000002</v>
      </c>
    </row>
    <row r="407" spans="1:4" x14ac:dyDescent="0.2">
      <c r="A407" s="71" t="s">
        <v>256</v>
      </c>
      <c r="B407" s="72">
        <v>1</v>
      </c>
      <c r="C407" s="85" t="s">
        <v>154</v>
      </c>
      <c r="D407" s="88">
        <v>46834.067040000002</v>
      </c>
    </row>
    <row r="408" spans="1:4" x14ac:dyDescent="0.2">
      <c r="A408" s="71" t="s">
        <v>256</v>
      </c>
      <c r="B408" s="72">
        <v>1</v>
      </c>
      <c r="C408" s="85" t="s">
        <v>153</v>
      </c>
      <c r="D408" s="88">
        <v>89195.379680000013</v>
      </c>
    </row>
    <row r="409" spans="1:4" x14ac:dyDescent="0.2">
      <c r="A409" s="71" t="s">
        <v>256</v>
      </c>
      <c r="B409" s="72">
        <v>1</v>
      </c>
      <c r="C409" s="85" t="s">
        <v>156</v>
      </c>
      <c r="D409" s="88">
        <v>124097.29224000001</v>
      </c>
    </row>
    <row r="410" spans="1:4" x14ac:dyDescent="0.2">
      <c r="A410" s="71" t="s">
        <v>256</v>
      </c>
      <c r="B410" s="72">
        <v>1</v>
      </c>
      <c r="C410" s="85" t="s">
        <v>154</v>
      </c>
      <c r="D410" s="88">
        <v>94822.393280000004</v>
      </c>
    </row>
    <row r="411" spans="1:4" x14ac:dyDescent="0.2">
      <c r="A411" s="71" t="s">
        <v>256</v>
      </c>
      <c r="B411" s="72">
        <v>1</v>
      </c>
      <c r="C411" s="85" t="s">
        <v>344</v>
      </c>
      <c r="D411" s="88">
        <v>70034.676960000012</v>
      </c>
    </row>
    <row r="412" spans="1:4" x14ac:dyDescent="0.2">
      <c r="A412" s="71" t="s">
        <v>256</v>
      </c>
      <c r="B412" s="72">
        <v>1</v>
      </c>
      <c r="C412" s="85" t="s">
        <v>146</v>
      </c>
      <c r="D412" s="88">
        <v>133403.50703999997</v>
      </c>
    </row>
    <row r="413" spans="1:4" x14ac:dyDescent="0.2">
      <c r="A413" s="71" t="s">
        <v>256</v>
      </c>
      <c r="B413" s="72">
        <v>1</v>
      </c>
      <c r="C413" s="85" t="s">
        <v>157</v>
      </c>
      <c r="D413" s="88">
        <v>89945.648160000012</v>
      </c>
    </row>
    <row r="414" spans="1:4" x14ac:dyDescent="0.2">
      <c r="A414" s="71" t="s">
        <v>256</v>
      </c>
      <c r="B414" s="72">
        <v>1</v>
      </c>
      <c r="C414" s="85" t="s">
        <v>162</v>
      </c>
      <c r="D414" s="88">
        <v>113750.39999999999</v>
      </c>
    </row>
    <row r="415" spans="1:4" x14ac:dyDescent="0.2">
      <c r="A415" s="71" t="s">
        <v>256</v>
      </c>
      <c r="B415" s="72">
        <v>1</v>
      </c>
      <c r="C415" s="85" t="s">
        <v>154</v>
      </c>
      <c r="D415" s="88">
        <v>276488.50320000004</v>
      </c>
    </row>
    <row r="416" spans="1:4" x14ac:dyDescent="0.2">
      <c r="A416" s="71" t="s">
        <v>256</v>
      </c>
      <c r="B416" s="72">
        <v>1</v>
      </c>
      <c r="C416" s="85" t="s">
        <v>153</v>
      </c>
      <c r="D416" s="88">
        <v>80047.315200000012</v>
      </c>
    </row>
    <row r="417" spans="1:4" x14ac:dyDescent="0.2">
      <c r="A417" s="74" t="s">
        <v>194</v>
      </c>
      <c r="B417" s="77"/>
      <c r="C417" s="84"/>
      <c r="D417" s="89"/>
    </row>
    <row r="418" spans="1:4" x14ac:dyDescent="0.2">
      <c r="A418" s="73" t="s">
        <v>386</v>
      </c>
      <c r="B418" s="72">
        <v>1</v>
      </c>
      <c r="C418" s="83" t="s">
        <v>449</v>
      </c>
      <c r="D418" s="88">
        <v>492150.28049999999</v>
      </c>
    </row>
    <row r="419" spans="1:4" x14ac:dyDescent="0.2">
      <c r="A419" s="73" t="s">
        <v>115</v>
      </c>
      <c r="B419" s="72">
        <v>1</v>
      </c>
      <c r="C419" s="82" t="s">
        <v>450</v>
      </c>
      <c r="D419" s="88">
        <v>230053.28717999998</v>
      </c>
    </row>
    <row r="420" spans="1:4" x14ac:dyDescent="0.2">
      <c r="A420" s="73" t="s">
        <v>257</v>
      </c>
      <c r="B420" s="72">
        <v>7</v>
      </c>
      <c r="C420" s="82" t="s">
        <v>451</v>
      </c>
      <c r="D420" s="88">
        <v>1433239.4354249998</v>
      </c>
    </row>
    <row r="421" spans="1:4" x14ac:dyDescent="0.2">
      <c r="A421" s="73" t="s">
        <v>258</v>
      </c>
      <c r="B421" s="72">
        <v>2</v>
      </c>
      <c r="C421" s="83" t="s">
        <v>452</v>
      </c>
      <c r="D421" s="88">
        <v>272660.67918000004</v>
      </c>
    </row>
    <row r="422" spans="1:4" x14ac:dyDescent="0.2">
      <c r="A422" s="73" t="s">
        <v>246</v>
      </c>
      <c r="B422" s="72">
        <v>1</v>
      </c>
      <c r="C422" s="83" t="s">
        <v>437</v>
      </c>
      <c r="D422" s="88">
        <v>154631.545935</v>
      </c>
    </row>
    <row r="423" spans="1:4" x14ac:dyDescent="0.2">
      <c r="A423" s="74" t="s">
        <v>204</v>
      </c>
      <c r="B423" s="76"/>
      <c r="C423" s="84"/>
      <c r="D423" s="89"/>
    </row>
    <row r="424" spans="1:4" x14ac:dyDescent="0.2">
      <c r="A424" s="73" t="s">
        <v>259</v>
      </c>
      <c r="B424" s="72">
        <v>1</v>
      </c>
      <c r="C424" s="83" t="s">
        <v>453</v>
      </c>
      <c r="D424" s="88">
        <v>585651.91785000009</v>
      </c>
    </row>
    <row r="425" spans="1:4" x14ac:dyDescent="0.2">
      <c r="A425" s="73" t="s">
        <v>260</v>
      </c>
      <c r="B425" s="72">
        <v>1</v>
      </c>
      <c r="C425" s="83" t="s">
        <v>454</v>
      </c>
      <c r="D425" s="88">
        <v>438010.64716499997</v>
      </c>
    </row>
    <row r="426" spans="1:4" x14ac:dyDescent="0.2">
      <c r="A426" s="73" t="s">
        <v>261</v>
      </c>
      <c r="B426" s="72">
        <v>1</v>
      </c>
      <c r="C426" s="83" t="s">
        <v>455</v>
      </c>
      <c r="D426" s="88">
        <v>204748.49077499995</v>
      </c>
    </row>
    <row r="427" spans="1:4" x14ac:dyDescent="0.2">
      <c r="A427" s="73" t="s">
        <v>262</v>
      </c>
      <c r="B427" s="72">
        <v>1</v>
      </c>
      <c r="C427" s="86" t="s">
        <v>455</v>
      </c>
      <c r="D427" s="88">
        <v>204748.49077499995</v>
      </c>
    </row>
    <row r="428" spans="1:4" x14ac:dyDescent="0.2">
      <c r="A428" s="73" t="s">
        <v>245</v>
      </c>
      <c r="B428" s="72">
        <v>1</v>
      </c>
      <c r="C428" s="83" t="s">
        <v>448</v>
      </c>
      <c r="D428" s="88">
        <v>164677.57008</v>
      </c>
    </row>
    <row r="429" spans="1:4" x14ac:dyDescent="0.2">
      <c r="A429" s="73" t="s">
        <v>263</v>
      </c>
      <c r="B429" s="72">
        <v>1</v>
      </c>
      <c r="C429" s="83" t="s">
        <v>456</v>
      </c>
      <c r="D429" s="88">
        <v>204748.49077499995</v>
      </c>
    </row>
    <row r="430" spans="1:4" x14ac:dyDescent="0.2">
      <c r="A430" s="73" t="s">
        <v>264</v>
      </c>
      <c r="B430" s="72">
        <v>4</v>
      </c>
      <c r="C430" s="83" t="s">
        <v>457</v>
      </c>
      <c r="D430" s="88">
        <v>618526.18374000001</v>
      </c>
    </row>
    <row r="431" spans="1:4" x14ac:dyDescent="0.2">
      <c r="A431" s="73" t="s">
        <v>246</v>
      </c>
      <c r="B431" s="72">
        <v>2</v>
      </c>
      <c r="C431" s="83" t="s">
        <v>437</v>
      </c>
      <c r="D431" s="88">
        <v>309263.09187</v>
      </c>
    </row>
    <row r="432" spans="1:4" x14ac:dyDescent="0.2">
      <c r="A432" s="73" t="s">
        <v>223</v>
      </c>
      <c r="B432" s="72">
        <v>2</v>
      </c>
      <c r="C432" s="83" t="s">
        <v>408</v>
      </c>
      <c r="D432" s="88">
        <v>272660.67918000004</v>
      </c>
    </row>
    <row r="433" spans="1:4" x14ac:dyDescent="0.2">
      <c r="A433" s="73" t="s">
        <v>236</v>
      </c>
      <c r="B433" s="72">
        <v>1</v>
      </c>
      <c r="C433" s="83" t="s">
        <v>435</v>
      </c>
      <c r="D433" s="88">
        <v>145191.34564499999</v>
      </c>
    </row>
    <row r="434" spans="1:4" x14ac:dyDescent="0.2">
      <c r="A434" s="74" t="s">
        <v>329</v>
      </c>
      <c r="B434" s="76"/>
      <c r="C434" s="84"/>
      <c r="D434" s="89"/>
    </row>
    <row r="435" spans="1:4" x14ac:dyDescent="0.2">
      <c r="A435" s="73" t="s">
        <v>265</v>
      </c>
      <c r="B435" s="72">
        <v>1</v>
      </c>
      <c r="C435" s="83" t="s">
        <v>458</v>
      </c>
      <c r="D435" s="88">
        <v>585651.91785000009</v>
      </c>
    </row>
    <row r="436" spans="1:4" x14ac:dyDescent="0.2">
      <c r="A436" s="73" t="s">
        <v>133</v>
      </c>
      <c r="B436" s="72">
        <v>1</v>
      </c>
      <c r="C436" s="83" t="s">
        <v>459</v>
      </c>
      <c r="D436" s="88">
        <v>308504.14769999997</v>
      </c>
    </row>
    <row r="437" spans="1:4" x14ac:dyDescent="0.2">
      <c r="A437" s="73" t="s">
        <v>266</v>
      </c>
      <c r="B437" s="72">
        <v>3</v>
      </c>
      <c r="C437" s="83" t="s">
        <v>460</v>
      </c>
      <c r="D437" s="88">
        <v>526148.03196000005</v>
      </c>
    </row>
    <row r="438" spans="1:4" x14ac:dyDescent="0.2">
      <c r="A438" s="73" t="s">
        <v>267</v>
      </c>
      <c r="B438" s="72">
        <v>3</v>
      </c>
      <c r="C438" s="83" t="s">
        <v>461</v>
      </c>
      <c r="D438" s="88">
        <v>408991.01877000002</v>
      </c>
    </row>
    <row r="439" spans="1:4" x14ac:dyDescent="0.2">
      <c r="A439" s="74" t="s">
        <v>330</v>
      </c>
      <c r="B439" s="76"/>
      <c r="C439" s="84"/>
      <c r="D439" s="89"/>
    </row>
    <row r="440" spans="1:4" x14ac:dyDescent="0.2">
      <c r="A440" s="73" t="s">
        <v>387</v>
      </c>
      <c r="B440" s="72">
        <v>1</v>
      </c>
      <c r="C440" s="83" t="s">
        <v>462</v>
      </c>
      <c r="D440" s="88">
        <v>249607.44300000003</v>
      </c>
    </row>
    <row r="441" spans="1:4" x14ac:dyDescent="0.2">
      <c r="A441" s="73" t="s">
        <v>246</v>
      </c>
      <c r="B441" s="72">
        <v>1</v>
      </c>
      <c r="C441" s="83" t="s">
        <v>437</v>
      </c>
      <c r="D441" s="88">
        <v>154631.545935</v>
      </c>
    </row>
    <row r="442" spans="1:4" x14ac:dyDescent="0.2">
      <c r="A442" s="73" t="s">
        <v>223</v>
      </c>
      <c r="B442" s="72">
        <v>1</v>
      </c>
      <c r="C442" s="83" t="s">
        <v>408</v>
      </c>
      <c r="D442" s="88">
        <v>136330.33959000002</v>
      </c>
    </row>
    <row r="443" spans="1:4" x14ac:dyDescent="0.2">
      <c r="A443" s="74" t="s">
        <v>205</v>
      </c>
      <c r="B443" s="76"/>
      <c r="C443" s="84"/>
      <c r="D443" s="89"/>
    </row>
    <row r="444" spans="1:4" x14ac:dyDescent="0.2">
      <c r="A444" s="73" t="s">
        <v>388</v>
      </c>
      <c r="B444" s="72">
        <v>1</v>
      </c>
      <c r="C444" s="83" t="s">
        <v>463</v>
      </c>
      <c r="D444" s="88">
        <v>438012.00449999998</v>
      </c>
    </row>
    <row r="445" spans="1:4" x14ac:dyDescent="0.2">
      <c r="A445" s="73" t="s">
        <v>268</v>
      </c>
      <c r="B445" s="72">
        <v>1</v>
      </c>
      <c r="C445" s="83" t="s">
        <v>464</v>
      </c>
      <c r="D445" s="88">
        <v>374365.92000000004</v>
      </c>
    </row>
    <row r="446" spans="1:4" x14ac:dyDescent="0.2">
      <c r="A446" s="73" t="s">
        <v>266</v>
      </c>
      <c r="B446" s="72">
        <v>1</v>
      </c>
      <c r="C446" s="83" t="s">
        <v>460</v>
      </c>
      <c r="D446" s="88">
        <v>175382.67732000005</v>
      </c>
    </row>
    <row r="447" spans="1:4" x14ac:dyDescent="0.2">
      <c r="A447" s="73" t="s">
        <v>264</v>
      </c>
      <c r="B447" s="72">
        <v>1</v>
      </c>
      <c r="C447" s="83" t="s">
        <v>457</v>
      </c>
      <c r="D447" s="88">
        <v>154631.545935</v>
      </c>
    </row>
    <row r="448" spans="1:4" x14ac:dyDescent="0.2">
      <c r="A448" s="73" t="s">
        <v>269</v>
      </c>
      <c r="B448" s="72">
        <v>1</v>
      </c>
      <c r="C448" s="83" t="s">
        <v>465</v>
      </c>
      <c r="D448" s="88">
        <v>145191.34564499999</v>
      </c>
    </row>
    <row r="449" spans="1:4" x14ac:dyDescent="0.2">
      <c r="A449" s="74" t="s">
        <v>206</v>
      </c>
      <c r="B449" s="76"/>
      <c r="C449" s="84"/>
      <c r="D449" s="89"/>
    </row>
    <row r="450" spans="1:4" x14ac:dyDescent="0.2">
      <c r="A450" s="73" t="s">
        <v>116</v>
      </c>
      <c r="B450" s="72">
        <v>1</v>
      </c>
      <c r="C450" s="83" t="s">
        <v>466</v>
      </c>
      <c r="D450" s="88">
        <v>585658.57525500003</v>
      </c>
    </row>
    <row r="451" spans="1:4" x14ac:dyDescent="0.2">
      <c r="A451" s="73" t="s">
        <v>270</v>
      </c>
      <c r="B451" s="72">
        <v>1</v>
      </c>
      <c r="C451" s="83" t="s">
        <v>467</v>
      </c>
      <c r="D451" s="88">
        <v>291041.774385</v>
      </c>
    </row>
    <row r="452" spans="1:4" x14ac:dyDescent="0.2">
      <c r="A452" s="73" t="s">
        <v>271</v>
      </c>
      <c r="B452" s="72">
        <v>1</v>
      </c>
      <c r="C452" s="83" t="s">
        <v>468</v>
      </c>
      <c r="D452" s="88">
        <v>249606.08566500002</v>
      </c>
    </row>
    <row r="453" spans="1:4" x14ac:dyDescent="0.2">
      <c r="A453" s="73" t="s">
        <v>272</v>
      </c>
      <c r="B453" s="72">
        <v>1</v>
      </c>
      <c r="C453" s="83" t="s">
        <v>469</v>
      </c>
      <c r="D453" s="88">
        <v>230053.28717999998</v>
      </c>
    </row>
    <row r="454" spans="1:4" x14ac:dyDescent="0.2">
      <c r="A454" s="73" t="s">
        <v>273</v>
      </c>
      <c r="B454" s="72">
        <v>1</v>
      </c>
      <c r="C454" s="83" t="s">
        <v>470</v>
      </c>
      <c r="D454" s="88">
        <v>217031.40299999996</v>
      </c>
    </row>
    <row r="455" spans="1:4" x14ac:dyDescent="0.2">
      <c r="A455" s="73" t="s">
        <v>274</v>
      </c>
      <c r="B455" s="72">
        <v>1</v>
      </c>
      <c r="C455" s="83" t="s">
        <v>471</v>
      </c>
      <c r="D455" s="88">
        <v>193157.94867000001</v>
      </c>
    </row>
    <row r="456" spans="1:4" x14ac:dyDescent="0.2">
      <c r="A456" s="73" t="s">
        <v>245</v>
      </c>
      <c r="B456" s="72">
        <v>1</v>
      </c>
      <c r="C456" s="83" t="s">
        <v>448</v>
      </c>
      <c r="D456" s="88">
        <v>164677.57008</v>
      </c>
    </row>
    <row r="457" spans="1:4" x14ac:dyDescent="0.2">
      <c r="A457" s="73" t="s">
        <v>246</v>
      </c>
      <c r="B457" s="72">
        <v>1</v>
      </c>
      <c r="C457" s="83" t="s">
        <v>437</v>
      </c>
      <c r="D457" s="88">
        <v>154631.545935</v>
      </c>
    </row>
    <row r="458" spans="1:4" x14ac:dyDescent="0.2">
      <c r="A458" s="74" t="s">
        <v>331</v>
      </c>
      <c r="B458" s="76"/>
      <c r="C458" s="84"/>
      <c r="D458" s="89"/>
    </row>
    <row r="459" spans="1:4" x14ac:dyDescent="0.2">
      <c r="A459" s="78" t="s">
        <v>117</v>
      </c>
      <c r="B459" s="79">
        <v>1</v>
      </c>
      <c r="C459" s="87" t="s">
        <v>472</v>
      </c>
      <c r="D459" s="88">
        <v>585439.34025094507</v>
      </c>
    </row>
    <row r="460" spans="1:4" x14ac:dyDescent="0.2">
      <c r="A460" s="78" t="s">
        <v>118</v>
      </c>
      <c r="B460" s="79">
        <v>1</v>
      </c>
      <c r="C460" s="87" t="s">
        <v>473</v>
      </c>
      <c r="D460" s="88">
        <v>458500.79802842031</v>
      </c>
    </row>
    <row r="461" spans="1:4" x14ac:dyDescent="0.2">
      <c r="A461" s="71" t="s">
        <v>119</v>
      </c>
      <c r="B461" s="72">
        <v>1</v>
      </c>
      <c r="C461" s="82" t="s">
        <v>474</v>
      </c>
      <c r="D461" s="88">
        <v>505700.75087106053</v>
      </c>
    </row>
    <row r="462" spans="1:4" x14ac:dyDescent="0.2">
      <c r="A462" s="71" t="s">
        <v>120</v>
      </c>
      <c r="B462" s="72">
        <v>3</v>
      </c>
      <c r="C462" s="82" t="s">
        <v>475</v>
      </c>
      <c r="D462" s="88">
        <v>1312547.2772179549</v>
      </c>
    </row>
    <row r="463" spans="1:4" x14ac:dyDescent="0.2">
      <c r="A463" s="71" t="s">
        <v>275</v>
      </c>
      <c r="B463" s="72">
        <v>1</v>
      </c>
      <c r="C463" s="82" t="s">
        <v>476</v>
      </c>
      <c r="D463" s="88">
        <v>315877.70849999995</v>
      </c>
    </row>
    <row r="464" spans="1:4" x14ac:dyDescent="0.2">
      <c r="A464" s="71" t="s">
        <v>121</v>
      </c>
      <c r="B464" s="72">
        <f>9+25</f>
        <v>34</v>
      </c>
      <c r="C464" s="82" t="s">
        <v>477</v>
      </c>
      <c r="D464" s="88">
        <v>14518817.852999998</v>
      </c>
    </row>
    <row r="465" spans="1:4" x14ac:dyDescent="0.2">
      <c r="A465" s="71" t="s">
        <v>122</v>
      </c>
      <c r="B465" s="72">
        <v>1</v>
      </c>
      <c r="C465" s="82" t="s">
        <v>478</v>
      </c>
      <c r="D465" s="88">
        <v>315876.45739639318</v>
      </c>
    </row>
    <row r="466" spans="1:4" x14ac:dyDescent="0.2">
      <c r="A466" s="71" t="s">
        <v>122</v>
      </c>
      <c r="B466" s="72">
        <v>1</v>
      </c>
      <c r="C466" s="82" t="s">
        <v>479</v>
      </c>
      <c r="D466" s="88">
        <v>305935.62173669215</v>
      </c>
    </row>
    <row r="467" spans="1:4" x14ac:dyDescent="0.2">
      <c r="A467" s="71" t="s">
        <v>123</v>
      </c>
      <c r="B467" s="72">
        <f>26-20</f>
        <v>6</v>
      </c>
      <c r="C467" s="82" t="s">
        <v>480</v>
      </c>
      <c r="D467" s="88">
        <v>1817151.7400900696</v>
      </c>
    </row>
    <row r="468" spans="1:4" x14ac:dyDescent="0.2">
      <c r="A468" s="71" t="s">
        <v>124</v>
      </c>
      <c r="B468" s="72">
        <v>9</v>
      </c>
      <c r="C468" s="82" t="s">
        <v>481</v>
      </c>
      <c r="D468" s="88">
        <v>2410739.6464495487</v>
      </c>
    </row>
    <row r="469" spans="1:4" x14ac:dyDescent="0.2">
      <c r="A469" s="71" t="s">
        <v>124</v>
      </c>
      <c r="B469" s="72">
        <v>4</v>
      </c>
      <c r="C469" s="82" t="s">
        <v>482</v>
      </c>
      <c r="D469" s="88">
        <v>1035701.920502541</v>
      </c>
    </row>
    <row r="470" spans="1:4" x14ac:dyDescent="0.2">
      <c r="A470" s="71" t="s">
        <v>125</v>
      </c>
      <c r="B470" s="72">
        <v>1</v>
      </c>
      <c r="C470" s="82" t="s">
        <v>483</v>
      </c>
      <c r="D470" s="88">
        <v>215857.90198942722</v>
      </c>
    </row>
    <row r="471" spans="1:4" x14ac:dyDescent="0.2">
      <c r="A471" s="71" t="s">
        <v>126</v>
      </c>
      <c r="B471" s="72">
        <f>102+10</f>
        <v>112</v>
      </c>
      <c r="C471" s="82" t="s">
        <v>484</v>
      </c>
      <c r="D471" s="88">
        <v>28631756.657675404</v>
      </c>
    </row>
    <row r="472" spans="1:4" x14ac:dyDescent="0.2">
      <c r="A472" s="71" t="s">
        <v>127</v>
      </c>
      <c r="B472" s="72">
        <v>1</v>
      </c>
      <c r="C472" s="82" t="s">
        <v>485</v>
      </c>
      <c r="D472" s="88">
        <v>249606.08566500002</v>
      </c>
    </row>
    <row r="473" spans="1:4" x14ac:dyDescent="0.2">
      <c r="A473" s="71" t="s">
        <v>107</v>
      </c>
      <c r="B473" s="72">
        <v>1</v>
      </c>
      <c r="C473" s="82" t="s">
        <v>486</v>
      </c>
      <c r="D473" s="88">
        <v>377019.95370372239</v>
      </c>
    </row>
    <row r="474" spans="1:4" x14ac:dyDescent="0.2">
      <c r="A474" s="71" t="s">
        <v>108</v>
      </c>
      <c r="B474" s="72">
        <v>1</v>
      </c>
      <c r="C474" s="82" t="s">
        <v>487</v>
      </c>
      <c r="D474" s="88">
        <v>244047.60896626004</v>
      </c>
    </row>
    <row r="475" spans="1:4" x14ac:dyDescent="0.2">
      <c r="A475" s="71" t="s">
        <v>110</v>
      </c>
      <c r="B475" s="72">
        <v>1</v>
      </c>
      <c r="C475" s="82" t="s">
        <v>488</v>
      </c>
      <c r="D475" s="88">
        <v>348623.64151268988</v>
      </c>
    </row>
    <row r="476" spans="1:4" x14ac:dyDescent="0.2">
      <c r="A476" s="71" t="s">
        <v>111</v>
      </c>
      <c r="B476" s="72">
        <v>4</v>
      </c>
      <c r="C476" s="82" t="s">
        <v>489</v>
      </c>
      <c r="D476" s="88">
        <v>818556.80182373035</v>
      </c>
    </row>
    <row r="477" spans="1:4" x14ac:dyDescent="0.2">
      <c r="A477" s="71" t="s">
        <v>112</v>
      </c>
      <c r="B477" s="72">
        <v>3</v>
      </c>
      <c r="C477" s="82" t="s">
        <v>490</v>
      </c>
      <c r="D477" s="88">
        <v>524193.52673319436</v>
      </c>
    </row>
    <row r="478" spans="1:4" x14ac:dyDescent="0.2">
      <c r="A478" s="71" t="s">
        <v>113</v>
      </c>
      <c r="B478" s="72">
        <v>10</v>
      </c>
      <c r="C478" s="82" t="s">
        <v>491</v>
      </c>
      <c r="D478" s="88">
        <v>1622304.0804497022</v>
      </c>
    </row>
    <row r="479" spans="1:4" x14ac:dyDescent="0.2">
      <c r="A479" s="73" t="s">
        <v>267</v>
      </c>
      <c r="B479" s="72">
        <v>1</v>
      </c>
      <c r="C479" s="82" t="s">
        <v>461</v>
      </c>
      <c r="D479" s="88">
        <v>136330.33959000002</v>
      </c>
    </row>
    <row r="480" spans="1:4" x14ac:dyDescent="0.2">
      <c r="A480" s="71" t="s">
        <v>109</v>
      </c>
      <c r="B480" s="72">
        <f>12+2</f>
        <v>14</v>
      </c>
      <c r="C480" s="82" t="s">
        <v>492</v>
      </c>
      <c r="D480" s="88">
        <v>2446236.4580882406</v>
      </c>
    </row>
    <row r="481" spans="1:4" x14ac:dyDescent="0.2">
      <c r="A481" s="71" t="s">
        <v>245</v>
      </c>
      <c r="B481" s="72">
        <v>1</v>
      </c>
      <c r="C481" s="82" t="s">
        <v>448</v>
      </c>
      <c r="D481" s="88">
        <v>164677.57008</v>
      </c>
    </row>
    <row r="482" spans="1:4" x14ac:dyDescent="0.2">
      <c r="A482" s="74" t="s">
        <v>332</v>
      </c>
      <c r="B482" s="76"/>
      <c r="C482" s="84"/>
      <c r="D482" s="89"/>
    </row>
    <row r="483" spans="1:4" x14ac:dyDescent="0.2">
      <c r="A483" s="78" t="s">
        <v>281</v>
      </c>
      <c r="B483" s="79">
        <v>1</v>
      </c>
      <c r="C483" s="87" t="s">
        <v>493</v>
      </c>
      <c r="D483" s="88">
        <v>459859.51806045003</v>
      </c>
    </row>
    <row r="484" spans="1:4" x14ac:dyDescent="0.2">
      <c r="A484" s="78" t="s">
        <v>128</v>
      </c>
      <c r="B484" s="79">
        <v>2</v>
      </c>
      <c r="C484" s="87" t="s">
        <v>494</v>
      </c>
      <c r="D484" s="88">
        <v>472058.34726029984</v>
      </c>
    </row>
    <row r="485" spans="1:4" x14ac:dyDescent="0.2">
      <c r="A485" s="78" t="s">
        <v>129</v>
      </c>
      <c r="B485" s="79">
        <v>4</v>
      </c>
      <c r="C485" s="87" t="s">
        <v>495</v>
      </c>
      <c r="D485" s="88">
        <v>815257.56111780019</v>
      </c>
    </row>
    <row r="486" spans="1:4" x14ac:dyDescent="0.2">
      <c r="A486" s="78" t="s">
        <v>130</v>
      </c>
      <c r="B486" s="79">
        <v>1</v>
      </c>
      <c r="C486" s="87" t="s">
        <v>496</v>
      </c>
      <c r="D486" s="88">
        <v>183681.86496705003</v>
      </c>
    </row>
    <row r="487" spans="1:4" x14ac:dyDescent="0.2">
      <c r="A487" s="78" t="s">
        <v>282</v>
      </c>
      <c r="B487" s="79">
        <v>18</v>
      </c>
      <c r="C487" s="87" t="s">
        <v>497</v>
      </c>
      <c r="D487" s="88">
        <v>3489441.1498377007</v>
      </c>
    </row>
    <row r="488" spans="1:4" x14ac:dyDescent="0.2">
      <c r="A488" s="78" t="s">
        <v>131</v>
      </c>
      <c r="B488" s="79">
        <v>27</v>
      </c>
      <c r="C488" s="87" t="s">
        <v>498</v>
      </c>
      <c r="D488" s="88">
        <v>4894425.3601098005</v>
      </c>
    </row>
    <row r="489" spans="1:4" x14ac:dyDescent="0.2">
      <c r="A489" s="74" t="s">
        <v>207</v>
      </c>
      <c r="B489" s="76"/>
      <c r="C489" s="84"/>
      <c r="D489" s="89"/>
    </row>
    <row r="490" spans="1:4" x14ac:dyDescent="0.2">
      <c r="A490" s="73" t="s">
        <v>283</v>
      </c>
      <c r="B490" s="72">
        <v>1</v>
      </c>
      <c r="C490" s="83" t="s">
        <v>458</v>
      </c>
      <c r="D490" s="88">
        <v>585658.57525500003</v>
      </c>
    </row>
    <row r="491" spans="1:4" x14ac:dyDescent="0.2">
      <c r="A491" s="73" t="s">
        <v>284</v>
      </c>
      <c r="B491" s="72">
        <v>1</v>
      </c>
      <c r="C491" s="83" t="s">
        <v>499</v>
      </c>
      <c r="D491" s="88">
        <v>291041.774385</v>
      </c>
    </row>
    <row r="492" spans="1:4" x14ac:dyDescent="0.2">
      <c r="A492" s="73" t="s">
        <v>285</v>
      </c>
      <c r="B492" s="72">
        <v>1</v>
      </c>
      <c r="C492" s="83" t="s">
        <v>500</v>
      </c>
      <c r="D492" s="88">
        <v>353175.33524999995</v>
      </c>
    </row>
    <row r="493" spans="1:4" x14ac:dyDescent="0.2">
      <c r="A493" s="73" t="s">
        <v>132</v>
      </c>
      <c r="B493" s="72">
        <v>1</v>
      </c>
      <c r="C493" s="83" t="s">
        <v>501</v>
      </c>
      <c r="D493" s="88">
        <v>249606.08566500002</v>
      </c>
    </row>
    <row r="494" spans="1:4" x14ac:dyDescent="0.2">
      <c r="A494" s="73" t="s">
        <v>286</v>
      </c>
      <c r="B494" s="72">
        <v>1</v>
      </c>
      <c r="C494" s="83" t="s">
        <v>502</v>
      </c>
      <c r="D494" s="88">
        <v>230053.28717999998</v>
      </c>
    </row>
    <row r="495" spans="1:4" x14ac:dyDescent="0.2">
      <c r="A495" s="73" t="s">
        <v>287</v>
      </c>
      <c r="B495" s="72">
        <v>1</v>
      </c>
      <c r="C495" s="83" t="s">
        <v>503</v>
      </c>
      <c r="D495" s="88">
        <v>230053.28717999998</v>
      </c>
    </row>
    <row r="496" spans="1:4" x14ac:dyDescent="0.2">
      <c r="A496" s="73" t="s">
        <v>288</v>
      </c>
      <c r="B496" s="72">
        <v>3</v>
      </c>
      <c r="C496" s="83" t="s">
        <v>504</v>
      </c>
      <c r="D496" s="88">
        <v>579473.8460100001</v>
      </c>
    </row>
    <row r="497" spans="1:4" x14ac:dyDescent="0.2">
      <c r="A497" s="73" t="s">
        <v>287</v>
      </c>
      <c r="B497" s="72">
        <v>3</v>
      </c>
      <c r="C497" s="83" t="s">
        <v>505</v>
      </c>
      <c r="D497" s="88">
        <v>546679.46897999989</v>
      </c>
    </row>
    <row r="498" spans="1:4" x14ac:dyDescent="0.2">
      <c r="A498" s="73" t="s">
        <v>266</v>
      </c>
      <c r="B498" s="72">
        <v>1</v>
      </c>
      <c r="C498" s="83" t="s">
        <v>460</v>
      </c>
      <c r="D498" s="88">
        <v>175382.67732000005</v>
      </c>
    </row>
    <row r="499" spans="1:4" x14ac:dyDescent="0.2">
      <c r="A499" s="73" t="s">
        <v>246</v>
      </c>
      <c r="B499" s="72">
        <v>4</v>
      </c>
      <c r="C499" s="83" t="s">
        <v>437</v>
      </c>
      <c r="D499" s="88">
        <v>618526.18374000001</v>
      </c>
    </row>
    <row r="500" spans="1:4" x14ac:dyDescent="0.2">
      <c r="A500" s="73" t="s">
        <v>264</v>
      </c>
      <c r="B500" s="72">
        <v>5</v>
      </c>
      <c r="C500" s="83" t="s">
        <v>457</v>
      </c>
      <c r="D500" s="88">
        <v>773157.72967499983</v>
      </c>
    </row>
    <row r="501" spans="1:4" x14ac:dyDescent="0.2">
      <c r="A501" s="73" t="s">
        <v>267</v>
      </c>
      <c r="B501" s="72">
        <v>11</v>
      </c>
      <c r="C501" s="83" t="s">
        <v>461</v>
      </c>
      <c r="D501" s="88">
        <v>1499633.7354900001</v>
      </c>
    </row>
    <row r="502" spans="1:4" x14ac:dyDescent="0.2">
      <c r="A502" s="74" t="s">
        <v>333</v>
      </c>
      <c r="B502" s="76"/>
      <c r="C502" s="84"/>
      <c r="D502" s="89"/>
    </row>
    <row r="503" spans="1:4" x14ac:dyDescent="0.2">
      <c r="A503" s="73" t="s">
        <v>289</v>
      </c>
      <c r="B503" s="72">
        <v>1</v>
      </c>
      <c r="C503" s="83" t="s">
        <v>458</v>
      </c>
      <c r="D503" s="88">
        <v>585658.57525500003</v>
      </c>
    </row>
    <row r="504" spans="1:4" x14ac:dyDescent="0.2">
      <c r="A504" s="73" t="s">
        <v>290</v>
      </c>
      <c r="B504" s="72">
        <v>1</v>
      </c>
      <c r="C504" s="83" t="s">
        <v>506</v>
      </c>
      <c r="D504" s="88">
        <v>164677.57008</v>
      </c>
    </row>
    <row r="505" spans="1:4" x14ac:dyDescent="0.2">
      <c r="A505" s="73" t="s">
        <v>291</v>
      </c>
      <c r="B505" s="72">
        <v>2</v>
      </c>
      <c r="C505" s="83" t="s">
        <v>507</v>
      </c>
      <c r="D505" s="88">
        <v>409496.98154999991</v>
      </c>
    </row>
    <row r="506" spans="1:4" x14ac:dyDescent="0.2">
      <c r="A506" s="73" t="s">
        <v>266</v>
      </c>
      <c r="B506" s="72">
        <v>1</v>
      </c>
      <c r="C506" s="83" t="s">
        <v>460</v>
      </c>
      <c r="D506" s="88">
        <v>175382.67732000005</v>
      </c>
    </row>
    <row r="507" spans="1:4" x14ac:dyDescent="0.2">
      <c r="A507" s="73" t="s">
        <v>245</v>
      </c>
      <c r="B507" s="72">
        <v>1</v>
      </c>
      <c r="C507" s="83" t="s">
        <v>448</v>
      </c>
      <c r="D507" s="88">
        <v>164677.57008</v>
      </c>
    </row>
    <row r="508" spans="1:4" x14ac:dyDescent="0.2">
      <c r="A508" s="73" t="s">
        <v>246</v>
      </c>
      <c r="B508" s="72">
        <v>1</v>
      </c>
      <c r="C508" s="83" t="s">
        <v>437</v>
      </c>
      <c r="D508" s="88">
        <v>154631.545935</v>
      </c>
    </row>
    <row r="509" spans="1:4" x14ac:dyDescent="0.2">
      <c r="A509" s="73" t="s">
        <v>223</v>
      </c>
      <c r="B509" s="72">
        <v>3</v>
      </c>
      <c r="C509" s="83" t="s">
        <v>408</v>
      </c>
      <c r="D509" s="88">
        <v>408991.01877000002</v>
      </c>
    </row>
    <row r="510" spans="1:4" x14ac:dyDescent="0.2">
      <c r="A510" s="73" t="s">
        <v>267</v>
      </c>
      <c r="B510" s="72">
        <v>23</v>
      </c>
      <c r="C510" s="83" t="s">
        <v>461</v>
      </c>
      <c r="D510" s="88">
        <v>3135597.8105700007</v>
      </c>
    </row>
    <row r="511" spans="1:4" x14ac:dyDescent="0.2">
      <c r="A511" s="74" t="s">
        <v>334</v>
      </c>
      <c r="B511" s="76"/>
      <c r="C511" s="84"/>
      <c r="D511" s="89"/>
    </row>
    <row r="512" spans="1:4" x14ac:dyDescent="0.2">
      <c r="A512" s="73" t="s">
        <v>292</v>
      </c>
      <c r="B512" s="72">
        <v>1</v>
      </c>
      <c r="C512" s="83" t="s">
        <v>508</v>
      </c>
      <c r="D512" s="88">
        <v>193157.94867000001</v>
      </c>
    </row>
    <row r="513" spans="1:4" x14ac:dyDescent="0.2">
      <c r="A513" s="73" t="s">
        <v>293</v>
      </c>
      <c r="B513" s="72">
        <v>1</v>
      </c>
      <c r="C513" s="83" t="s">
        <v>505</v>
      </c>
      <c r="D513" s="88">
        <v>182226.48965999999</v>
      </c>
    </row>
    <row r="514" spans="1:4" x14ac:dyDescent="0.2">
      <c r="A514" s="73" t="s">
        <v>264</v>
      </c>
      <c r="B514" s="72">
        <v>11</v>
      </c>
      <c r="C514" s="83" t="s">
        <v>457</v>
      </c>
      <c r="D514" s="88">
        <v>1700947.005285</v>
      </c>
    </row>
    <row r="515" spans="1:4" x14ac:dyDescent="0.2">
      <c r="A515" s="73" t="s">
        <v>267</v>
      </c>
      <c r="B515" s="72">
        <v>60</v>
      </c>
      <c r="C515" s="83" t="s">
        <v>461</v>
      </c>
      <c r="D515" s="88">
        <v>8179820.3753999993</v>
      </c>
    </row>
    <row r="516" spans="1:4" x14ac:dyDescent="0.2">
      <c r="A516" s="74" t="s">
        <v>208</v>
      </c>
      <c r="B516" s="76"/>
      <c r="C516" s="84"/>
      <c r="D516" s="89"/>
    </row>
    <row r="517" spans="1:4" x14ac:dyDescent="0.2">
      <c r="A517" s="73" t="s">
        <v>294</v>
      </c>
      <c r="B517" s="72">
        <v>1</v>
      </c>
      <c r="C517" s="83" t="s">
        <v>509</v>
      </c>
      <c r="D517" s="88">
        <v>193157.94867000001</v>
      </c>
    </row>
    <row r="518" spans="1:4" x14ac:dyDescent="0.2">
      <c r="A518" s="73" t="s">
        <v>295</v>
      </c>
      <c r="B518" s="72">
        <v>4</v>
      </c>
      <c r="C518" s="83" t="s">
        <v>510</v>
      </c>
      <c r="D518" s="88">
        <v>618526.18374000001</v>
      </c>
    </row>
    <row r="519" spans="1:4" x14ac:dyDescent="0.2">
      <c r="A519" s="73" t="s">
        <v>267</v>
      </c>
      <c r="B519" s="72">
        <v>19</v>
      </c>
      <c r="C519" s="83" t="s">
        <v>461</v>
      </c>
      <c r="D519" s="88">
        <v>2590276.4522100003</v>
      </c>
    </row>
    <row r="520" spans="1:4" x14ac:dyDescent="0.2">
      <c r="A520" s="74" t="s">
        <v>209</v>
      </c>
      <c r="B520" s="76"/>
      <c r="C520" s="84"/>
      <c r="D520" s="89"/>
    </row>
    <row r="521" spans="1:4" x14ac:dyDescent="0.2">
      <c r="A521" s="71" t="s">
        <v>296</v>
      </c>
      <c r="B521" s="72">
        <v>1</v>
      </c>
      <c r="C521" s="83" t="s">
        <v>511</v>
      </c>
      <c r="D521" s="88">
        <v>374365.92000000004</v>
      </c>
    </row>
    <row r="522" spans="1:4" x14ac:dyDescent="0.2">
      <c r="A522" s="73" t="s">
        <v>245</v>
      </c>
      <c r="B522" s="72">
        <v>1</v>
      </c>
      <c r="C522" s="83" t="s">
        <v>448</v>
      </c>
      <c r="D522" s="88">
        <v>164677.57008</v>
      </c>
    </row>
    <row r="523" spans="1:4" x14ac:dyDescent="0.2">
      <c r="A523" s="73" t="s">
        <v>267</v>
      </c>
      <c r="B523" s="72">
        <v>6</v>
      </c>
      <c r="C523" s="83" t="s">
        <v>461</v>
      </c>
      <c r="D523" s="88">
        <v>817982.03754000005</v>
      </c>
    </row>
    <row r="524" spans="1:4" x14ac:dyDescent="0.2">
      <c r="A524" s="73" t="s">
        <v>258</v>
      </c>
      <c r="B524" s="72">
        <v>2</v>
      </c>
      <c r="C524" s="83" t="s">
        <v>461</v>
      </c>
      <c r="D524" s="88">
        <v>272660.67918000004</v>
      </c>
    </row>
    <row r="525" spans="1:4" x14ac:dyDescent="0.2">
      <c r="A525" s="73" t="s">
        <v>264</v>
      </c>
      <c r="B525" s="72">
        <v>1</v>
      </c>
      <c r="C525" s="80" t="s">
        <v>457</v>
      </c>
      <c r="D525" s="88">
        <v>154631.545935</v>
      </c>
    </row>
    <row r="526" spans="1:4" x14ac:dyDescent="0.2">
      <c r="A526" s="74" t="s">
        <v>335</v>
      </c>
      <c r="B526" s="76"/>
      <c r="C526" s="84"/>
      <c r="D526" s="89"/>
    </row>
    <row r="527" spans="1:4" x14ac:dyDescent="0.2">
      <c r="A527" s="73" t="s">
        <v>297</v>
      </c>
      <c r="B527" s="72">
        <v>1</v>
      </c>
      <c r="C527" s="83" t="s">
        <v>511</v>
      </c>
      <c r="D527" s="88">
        <v>374365.92000000004</v>
      </c>
    </row>
    <row r="528" spans="1:4" x14ac:dyDescent="0.2">
      <c r="A528" s="73" t="s">
        <v>267</v>
      </c>
      <c r="B528" s="72">
        <v>5</v>
      </c>
      <c r="C528" s="83" t="s">
        <v>461</v>
      </c>
      <c r="D528" s="88">
        <v>681651.69795000006</v>
      </c>
    </row>
    <row r="529" spans="1:4" x14ac:dyDescent="0.2">
      <c r="A529" s="73" t="s">
        <v>223</v>
      </c>
      <c r="B529" s="72">
        <v>1</v>
      </c>
      <c r="C529" s="83" t="s">
        <v>408</v>
      </c>
      <c r="D529" s="88">
        <v>136330.33959000002</v>
      </c>
    </row>
    <row r="530" spans="1:4" x14ac:dyDescent="0.2">
      <c r="A530" s="74" t="s">
        <v>210</v>
      </c>
      <c r="B530" s="76"/>
      <c r="C530" s="84"/>
      <c r="D530" s="89"/>
    </row>
    <row r="531" spans="1:4" x14ac:dyDescent="0.2">
      <c r="A531" s="73" t="s">
        <v>298</v>
      </c>
      <c r="B531" s="72">
        <v>1</v>
      </c>
      <c r="C531" s="83" t="s">
        <v>512</v>
      </c>
      <c r="D531" s="88">
        <v>308504.14769999997</v>
      </c>
    </row>
    <row r="532" spans="1:4" x14ac:dyDescent="0.2">
      <c r="A532" s="73" t="s">
        <v>299</v>
      </c>
      <c r="B532" s="72">
        <v>1</v>
      </c>
      <c r="C532" s="83" t="s">
        <v>513</v>
      </c>
      <c r="D532" s="88">
        <v>230053.28717999998</v>
      </c>
    </row>
    <row r="533" spans="1:4" x14ac:dyDescent="0.2">
      <c r="A533" s="73" t="s">
        <v>264</v>
      </c>
      <c r="B533" s="72">
        <v>7</v>
      </c>
      <c r="C533" s="83" t="s">
        <v>457</v>
      </c>
      <c r="D533" s="88">
        <v>1082420.821545</v>
      </c>
    </row>
    <row r="534" spans="1:4" x14ac:dyDescent="0.2">
      <c r="A534" s="73" t="s">
        <v>300</v>
      </c>
      <c r="B534" s="72">
        <v>5</v>
      </c>
      <c r="C534" s="80" t="s">
        <v>514</v>
      </c>
      <c r="D534" s="88">
        <v>681651.69795000006</v>
      </c>
    </row>
    <row r="535" spans="1:4" x14ac:dyDescent="0.2">
      <c r="A535" s="74" t="s">
        <v>211</v>
      </c>
      <c r="B535" s="76"/>
      <c r="C535" s="84"/>
      <c r="D535" s="89"/>
    </row>
    <row r="536" spans="1:4" x14ac:dyDescent="0.2">
      <c r="A536" s="73" t="s">
        <v>301</v>
      </c>
      <c r="B536" s="72">
        <v>1</v>
      </c>
      <c r="C536" s="83" t="s">
        <v>515</v>
      </c>
      <c r="D536" s="88">
        <v>374365.92000000004</v>
      </c>
    </row>
    <row r="537" spans="1:4" x14ac:dyDescent="0.2">
      <c r="A537" s="73" t="s">
        <v>302</v>
      </c>
      <c r="B537" s="72">
        <v>1</v>
      </c>
      <c r="C537" s="83" t="s">
        <v>516</v>
      </c>
      <c r="D537" s="88">
        <v>193157.94867000001</v>
      </c>
    </row>
    <row r="538" spans="1:4" x14ac:dyDescent="0.2">
      <c r="A538" s="73" t="s">
        <v>303</v>
      </c>
      <c r="B538" s="72">
        <v>1</v>
      </c>
      <c r="C538" s="83" t="s">
        <v>517</v>
      </c>
      <c r="D538" s="88">
        <v>193157.94867000001</v>
      </c>
    </row>
    <row r="539" spans="1:4" x14ac:dyDescent="0.2">
      <c r="A539" s="73" t="s">
        <v>304</v>
      </c>
      <c r="B539" s="72">
        <v>1</v>
      </c>
      <c r="C539" s="83" t="s">
        <v>518</v>
      </c>
      <c r="D539" s="88">
        <v>154631.545935</v>
      </c>
    </row>
    <row r="540" spans="1:4" x14ac:dyDescent="0.2">
      <c r="A540" s="73" t="s">
        <v>305</v>
      </c>
      <c r="B540" s="72">
        <v>4</v>
      </c>
      <c r="C540" s="83" t="s">
        <v>519</v>
      </c>
      <c r="D540" s="88">
        <v>545321.35836000007</v>
      </c>
    </row>
    <row r="541" spans="1:4" x14ac:dyDescent="0.2">
      <c r="A541" s="73" t="s">
        <v>267</v>
      </c>
      <c r="B541" s="72">
        <v>9</v>
      </c>
      <c r="C541" s="83" t="s">
        <v>461</v>
      </c>
      <c r="D541" s="88">
        <v>1226973.0563100001</v>
      </c>
    </row>
    <row r="542" spans="1:4" x14ac:dyDescent="0.2">
      <c r="A542" s="74" t="s">
        <v>212</v>
      </c>
      <c r="B542" s="76"/>
      <c r="C542" s="84"/>
      <c r="D542" s="89"/>
    </row>
    <row r="543" spans="1:4" x14ac:dyDescent="0.2">
      <c r="A543" s="73" t="s">
        <v>134</v>
      </c>
      <c r="B543" s="72">
        <v>1</v>
      </c>
      <c r="C543" s="83" t="s">
        <v>520</v>
      </c>
      <c r="D543" s="88">
        <v>634850.14079999982</v>
      </c>
    </row>
    <row r="544" spans="1:4" x14ac:dyDescent="0.2">
      <c r="A544" s="73" t="s">
        <v>136</v>
      </c>
      <c r="B544" s="72">
        <v>1</v>
      </c>
      <c r="C544" s="82" t="s">
        <v>420</v>
      </c>
      <c r="D544" s="88">
        <v>274571.35441500007</v>
      </c>
    </row>
    <row r="545" spans="1:4" x14ac:dyDescent="0.2">
      <c r="A545" s="73" t="s">
        <v>307</v>
      </c>
      <c r="B545" s="72">
        <v>1</v>
      </c>
      <c r="C545" s="83" t="s">
        <v>521</v>
      </c>
      <c r="D545" s="88">
        <v>217031.40299999996</v>
      </c>
    </row>
    <row r="546" spans="1:4" x14ac:dyDescent="0.2">
      <c r="A546" s="73" t="s">
        <v>308</v>
      </c>
      <c r="B546" s="72">
        <v>1</v>
      </c>
      <c r="C546" s="82" t="s">
        <v>522</v>
      </c>
      <c r="D546" s="88">
        <v>204748.49077499995</v>
      </c>
    </row>
    <row r="547" spans="1:4" x14ac:dyDescent="0.2">
      <c r="A547" s="73" t="s">
        <v>310</v>
      </c>
      <c r="B547" s="72">
        <v>2</v>
      </c>
      <c r="C547" s="83" t="s">
        <v>523</v>
      </c>
      <c r="D547" s="88">
        <v>350765.35464000009</v>
      </c>
    </row>
    <row r="548" spans="1:4" x14ac:dyDescent="0.2">
      <c r="A548" s="73" t="s">
        <v>311</v>
      </c>
      <c r="B548" s="72">
        <v>2</v>
      </c>
      <c r="C548" s="83" t="s">
        <v>524</v>
      </c>
      <c r="D548" s="88">
        <v>364452.97931999998</v>
      </c>
    </row>
    <row r="549" spans="1:4" x14ac:dyDescent="0.2">
      <c r="A549" s="73" t="s">
        <v>312</v>
      </c>
      <c r="B549" s="72">
        <v>1</v>
      </c>
      <c r="C549" s="83" t="s">
        <v>421</v>
      </c>
      <c r="D549" s="88">
        <v>230053.28717999998</v>
      </c>
    </row>
    <row r="550" spans="1:4" x14ac:dyDescent="0.2">
      <c r="A550" s="74" t="s">
        <v>213</v>
      </c>
      <c r="B550" s="76"/>
      <c r="C550" s="84"/>
      <c r="D550" s="89"/>
    </row>
    <row r="551" spans="1:4" x14ac:dyDescent="0.2">
      <c r="A551" s="73" t="s">
        <v>389</v>
      </c>
      <c r="B551" s="72">
        <v>1</v>
      </c>
      <c r="C551" s="83" t="s">
        <v>525</v>
      </c>
      <c r="D551" s="88">
        <v>438012.00449999998</v>
      </c>
    </row>
    <row r="552" spans="1:4" x14ac:dyDescent="0.2">
      <c r="A552" s="73" t="s">
        <v>266</v>
      </c>
      <c r="B552" s="72">
        <v>1</v>
      </c>
      <c r="C552" s="83" t="s">
        <v>526</v>
      </c>
      <c r="D552" s="88">
        <v>175382.67732000005</v>
      </c>
    </row>
    <row r="553" spans="1:4" x14ac:dyDescent="0.2">
      <c r="A553" s="73" t="s">
        <v>264</v>
      </c>
      <c r="B553" s="72">
        <v>4</v>
      </c>
      <c r="C553" s="83" t="s">
        <v>457</v>
      </c>
      <c r="D553" s="88">
        <v>618526.18374000001</v>
      </c>
    </row>
    <row r="554" spans="1:4" x14ac:dyDescent="0.2">
      <c r="A554" s="73" t="s">
        <v>137</v>
      </c>
      <c r="B554" s="72">
        <v>1</v>
      </c>
      <c r="C554" s="83" t="s">
        <v>527</v>
      </c>
      <c r="D554" s="88">
        <v>204748.49077499995</v>
      </c>
    </row>
    <row r="555" spans="1:4" x14ac:dyDescent="0.2">
      <c r="A555" s="81" t="s">
        <v>267</v>
      </c>
      <c r="B555" s="72">
        <v>2</v>
      </c>
      <c r="C555" s="80" t="s">
        <v>461</v>
      </c>
      <c r="D555" s="88">
        <v>272660.67918000004</v>
      </c>
    </row>
    <row r="556" spans="1:4" x14ac:dyDescent="0.2">
      <c r="A556" s="74" t="s">
        <v>347</v>
      </c>
      <c r="B556" s="76"/>
      <c r="C556" s="84"/>
      <c r="D556" s="89"/>
    </row>
    <row r="557" spans="1:4" x14ac:dyDescent="0.2">
      <c r="A557" s="73" t="s">
        <v>390</v>
      </c>
      <c r="B557" s="72">
        <v>1</v>
      </c>
      <c r="C557" s="83" t="s">
        <v>528</v>
      </c>
      <c r="D557" s="88">
        <v>585657.7350000001</v>
      </c>
    </row>
    <row r="558" spans="1:4" x14ac:dyDescent="0.2">
      <c r="A558" s="74" t="s">
        <v>348</v>
      </c>
      <c r="B558" s="76"/>
      <c r="C558" s="84"/>
      <c r="D558" s="89"/>
    </row>
    <row r="559" spans="1:4" x14ac:dyDescent="0.2">
      <c r="A559" s="73" t="s">
        <v>391</v>
      </c>
      <c r="B559" s="72">
        <v>1</v>
      </c>
      <c r="C559" s="82" t="s">
        <v>529</v>
      </c>
      <c r="D559" s="88">
        <v>374365.92000000004</v>
      </c>
    </row>
    <row r="560" spans="1:4" x14ac:dyDescent="0.2">
      <c r="A560" s="73" t="s">
        <v>223</v>
      </c>
      <c r="B560" s="72">
        <v>1</v>
      </c>
      <c r="C560" s="80" t="s">
        <v>408</v>
      </c>
      <c r="D560" s="88">
        <v>136330.33959000002</v>
      </c>
    </row>
    <row r="561" spans="1:4" x14ac:dyDescent="0.2">
      <c r="A561" s="73" t="s">
        <v>245</v>
      </c>
      <c r="B561" s="72">
        <v>1</v>
      </c>
      <c r="C561" s="83" t="s">
        <v>448</v>
      </c>
      <c r="D561" s="88">
        <v>164677.57008</v>
      </c>
    </row>
    <row r="562" spans="1:4" x14ac:dyDescent="0.2">
      <c r="A562" s="74" t="s">
        <v>349</v>
      </c>
      <c r="B562" s="76"/>
      <c r="C562" s="84"/>
      <c r="D562" s="89"/>
    </row>
    <row r="563" spans="1:4" x14ac:dyDescent="0.2">
      <c r="A563" s="73" t="s">
        <v>392</v>
      </c>
      <c r="B563" s="72">
        <v>1</v>
      </c>
      <c r="C563" s="83" t="s">
        <v>530</v>
      </c>
      <c r="D563" s="88">
        <v>492150.28049999999</v>
      </c>
    </row>
    <row r="564" spans="1:4" x14ac:dyDescent="0.2">
      <c r="A564" s="73" t="s">
        <v>315</v>
      </c>
      <c r="B564" s="72">
        <v>1</v>
      </c>
      <c r="C564" s="83" t="s">
        <v>531</v>
      </c>
      <c r="D564" s="88">
        <v>182226.48965999999</v>
      </c>
    </row>
    <row r="565" spans="1:4" x14ac:dyDescent="0.2">
      <c r="A565" s="73" t="s">
        <v>316</v>
      </c>
      <c r="B565" s="72">
        <v>1</v>
      </c>
      <c r="C565" s="83" t="s">
        <v>532</v>
      </c>
      <c r="D565" s="88">
        <v>230053.28717999998</v>
      </c>
    </row>
    <row r="566" spans="1:4" x14ac:dyDescent="0.2">
      <c r="A566" s="73" t="s">
        <v>319</v>
      </c>
      <c r="B566" s="72">
        <v>3</v>
      </c>
      <c r="C566" s="83" t="s">
        <v>442</v>
      </c>
      <c r="D566" s="88">
        <v>823714.06324499997</v>
      </c>
    </row>
    <row r="567" spans="1:4" x14ac:dyDescent="0.2">
      <c r="A567" s="73" t="s">
        <v>223</v>
      </c>
      <c r="B567" s="72">
        <v>3</v>
      </c>
      <c r="C567" s="83" t="s">
        <v>408</v>
      </c>
      <c r="D567" s="88">
        <v>408991.01877000002</v>
      </c>
    </row>
    <row r="568" spans="1:4" x14ac:dyDescent="0.2">
      <c r="A568" s="73" t="s">
        <v>138</v>
      </c>
      <c r="B568" s="72">
        <v>1</v>
      </c>
      <c r="C568" s="83" t="s">
        <v>533</v>
      </c>
      <c r="D568" s="88">
        <v>175382.67732000005</v>
      </c>
    </row>
    <row r="569" spans="1:4" x14ac:dyDescent="0.2">
      <c r="A569" s="73" t="s">
        <v>320</v>
      </c>
      <c r="B569" s="72">
        <v>1</v>
      </c>
      <c r="C569" s="80" t="s">
        <v>531</v>
      </c>
      <c r="D569" s="88">
        <v>182226.48965999999</v>
      </c>
    </row>
    <row r="570" spans="1:4" x14ac:dyDescent="0.2">
      <c r="A570" s="73" t="s">
        <v>245</v>
      </c>
      <c r="B570" s="72">
        <v>1</v>
      </c>
      <c r="C570" s="83" t="s">
        <v>448</v>
      </c>
      <c r="D570" s="88">
        <v>164677.57008</v>
      </c>
    </row>
    <row r="571" spans="1:4" x14ac:dyDescent="0.2">
      <c r="A571" s="73" t="s">
        <v>246</v>
      </c>
      <c r="B571" s="72">
        <v>1</v>
      </c>
      <c r="C571" s="83" t="s">
        <v>437</v>
      </c>
      <c r="D571" s="88">
        <v>154631.545935</v>
      </c>
    </row>
    <row r="572" spans="1:4" x14ac:dyDescent="0.2">
      <c r="A572" s="73" t="s">
        <v>264</v>
      </c>
      <c r="B572" s="72">
        <v>3</v>
      </c>
      <c r="C572" s="83" t="s">
        <v>457</v>
      </c>
      <c r="D572" s="88">
        <v>463894.63780500006</v>
      </c>
    </row>
    <row r="573" spans="1:4" x14ac:dyDescent="0.2">
      <c r="A573" s="74" t="s">
        <v>350</v>
      </c>
      <c r="B573" s="76"/>
      <c r="C573" s="84"/>
      <c r="D573" s="89"/>
    </row>
    <row r="574" spans="1:4" x14ac:dyDescent="0.2">
      <c r="A574" s="73" t="s">
        <v>393</v>
      </c>
      <c r="B574" s="72">
        <v>1</v>
      </c>
      <c r="C574" s="83" t="s">
        <v>534</v>
      </c>
      <c r="D574" s="88">
        <v>492148.66462499998</v>
      </c>
    </row>
    <row r="575" spans="1:4" x14ac:dyDescent="0.2">
      <c r="A575" s="73" t="s">
        <v>314</v>
      </c>
      <c r="B575" s="72">
        <v>1</v>
      </c>
      <c r="C575" s="83" t="s">
        <v>535</v>
      </c>
      <c r="D575" s="88">
        <v>374365.92000000004</v>
      </c>
    </row>
    <row r="576" spans="1:4" x14ac:dyDescent="0.2">
      <c r="A576" s="73" t="s">
        <v>317</v>
      </c>
      <c r="B576" s="72">
        <v>1</v>
      </c>
      <c r="C576" s="83" t="s">
        <v>531</v>
      </c>
      <c r="D576" s="88">
        <v>182226.48965999999</v>
      </c>
    </row>
    <row r="577" spans="1:4" x14ac:dyDescent="0.2">
      <c r="A577" s="73" t="s">
        <v>318</v>
      </c>
      <c r="B577" s="72">
        <v>1</v>
      </c>
      <c r="C577" s="83" t="s">
        <v>408</v>
      </c>
      <c r="D577" s="88">
        <v>136330.33959000002</v>
      </c>
    </row>
    <row r="578" spans="1:4" x14ac:dyDescent="0.2">
      <c r="A578" s="73" t="s">
        <v>139</v>
      </c>
      <c r="B578" s="72">
        <v>1</v>
      </c>
      <c r="C578" s="83" t="s">
        <v>536</v>
      </c>
      <c r="D578" s="88">
        <v>182225.45550000004</v>
      </c>
    </row>
    <row r="579" spans="1:4" x14ac:dyDescent="0.2">
      <c r="A579" s="73" t="s">
        <v>223</v>
      </c>
      <c r="B579" s="72">
        <v>1</v>
      </c>
      <c r="C579" s="83" t="s">
        <v>408</v>
      </c>
      <c r="D579" s="88">
        <v>136330.33959000002</v>
      </c>
    </row>
    <row r="580" spans="1:4" x14ac:dyDescent="0.2">
      <c r="A580" s="74" t="s">
        <v>553</v>
      </c>
      <c r="B580" s="76"/>
      <c r="C580" s="84"/>
      <c r="D580" s="89"/>
    </row>
    <row r="581" spans="1:4" x14ac:dyDescent="0.2">
      <c r="A581" s="73" t="s">
        <v>394</v>
      </c>
      <c r="B581" s="72">
        <v>1</v>
      </c>
      <c r="C581" s="83" t="s">
        <v>537</v>
      </c>
      <c r="D581" s="88">
        <v>193157.94867000001</v>
      </c>
    </row>
    <row r="582" spans="1:4" x14ac:dyDescent="0.2">
      <c r="A582" s="73" t="s">
        <v>246</v>
      </c>
      <c r="B582" s="72">
        <v>1</v>
      </c>
      <c r="C582" s="83" t="s">
        <v>437</v>
      </c>
      <c r="D582" s="88">
        <v>154631.545935</v>
      </c>
    </row>
    <row r="583" spans="1:4" x14ac:dyDescent="0.2">
      <c r="A583" s="74" t="s">
        <v>352</v>
      </c>
      <c r="B583" s="76"/>
      <c r="C583" s="84"/>
      <c r="D583" s="89"/>
    </row>
    <row r="584" spans="1:4" x14ac:dyDescent="0.2">
      <c r="A584" s="73" t="s">
        <v>395</v>
      </c>
      <c r="B584" s="72">
        <v>1</v>
      </c>
      <c r="C584" s="83" t="s">
        <v>458</v>
      </c>
      <c r="D584" s="88">
        <v>585658.57525500003</v>
      </c>
    </row>
    <row r="585" spans="1:4" x14ac:dyDescent="0.2">
      <c r="A585" s="73" t="s">
        <v>321</v>
      </c>
      <c r="B585" s="72">
        <v>1</v>
      </c>
      <c r="C585" s="83" t="s">
        <v>513</v>
      </c>
      <c r="D585" s="88">
        <v>230053.28717999998</v>
      </c>
    </row>
    <row r="586" spans="1:4" x14ac:dyDescent="0.2">
      <c r="A586" s="73" t="s">
        <v>322</v>
      </c>
      <c r="B586" s="72">
        <v>1</v>
      </c>
      <c r="C586" s="83" t="s">
        <v>436</v>
      </c>
      <c r="D586" s="88">
        <v>193157.94867000001</v>
      </c>
    </row>
    <row r="587" spans="1:4" x14ac:dyDescent="0.2">
      <c r="A587" s="73" t="s">
        <v>323</v>
      </c>
      <c r="B587" s="72">
        <v>1</v>
      </c>
      <c r="C587" s="83" t="s">
        <v>436</v>
      </c>
      <c r="D587" s="88">
        <v>193157.94867000001</v>
      </c>
    </row>
    <row r="588" spans="1:4" x14ac:dyDescent="0.2">
      <c r="A588" s="73" t="s">
        <v>324</v>
      </c>
      <c r="B588" s="72">
        <v>2</v>
      </c>
      <c r="C588" s="83" t="s">
        <v>538</v>
      </c>
      <c r="D588" s="88">
        <v>309263.09187</v>
      </c>
    </row>
    <row r="589" spans="1:4" x14ac:dyDescent="0.2">
      <c r="A589" s="73" t="s">
        <v>246</v>
      </c>
      <c r="B589" s="72">
        <v>1</v>
      </c>
      <c r="C589" s="83" t="s">
        <v>437</v>
      </c>
      <c r="D589" s="88">
        <v>154631.545935</v>
      </c>
    </row>
    <row r="590" spans="1:4" x14ac:dyDescent="0.2">
      <c r="A590" s="73" t="s">
        <v>223</v>
      </c>
      <c r="B590" s="72">
        <v>1</v>
      </c>
      <c r="C590" s="83" t="s">
        <v>408</v>
      </c>
      <c r="D590" s="88">
        <v>136330.33959000002</v>
      </c>
    </row>
    <row r="591" spans="1:4" x14ac:dyDescent="0.2">
      <c r="A591" s="74" t="s">
        <v>554</v>
      </c>
      <c r="B591" s="76"/>
      <c r="C591" s="84"/>
      <c r="D591" s="89"/>
    </row>
    <row r="592" spans="1:4" x14ac:dyDescent="0.2">
      <c r="A592" s="73" t="s">
        <v>396</v>
      </c>
      <c r="B592" s="72">
        <v>1</v>
      </c>
      <c r="C592" s="83" t="s">
        <v>458</v>
      </c>
      <c r="D592" s="88">
        <v>585658.57525500003</v>
      </c>
    </row>
    <row r="593" spans="1:4" x14ac:dyDescent="0.2">
      <c r="A593" s="73" t="s">
        <v>325</v>
      </c>
      <c r="B593" s="72">
        <v>1</v>
      </c>
      <c r="C593" s="83" t="s">
        <v>539</v>
      </c>
      <c r="D593" s="88">
        <v>230053.28717999998</v>
      </c>
    </row>
    <row r="594" spans="1:4" x14ac:dyDescent="0.2">
      <c r="A594" s="73" t="s">
        <v>326</v>
      </c>
      <c r="B594" s="72">
        <v>1</v>
      </c>
      <c r="C594" s="83" t="s">
        <v>436</v>
      </c>
      <c r="D594" s="88">
        <v>193157.94867000001</v>
      </c>
    </row>
    <row r="595" spans="1:4" x14ac:dyDescent="0.2">
      <c r="A595" s="73" t="s">
        <v>246</v>
      </c>
      <c r="B595" s="72">
        <v>1</v>
      </c>
      <c r="C595" s="83" t="s">
        <v>437</v>
      </c>
      <c r="D595" s="88">
        <v>154631.545935</v>
      </c>
    </row>
    <row r="596" spans="1:4" x14ac:dyDescent="0.2">
      <c r="A596" s="74" t="s">
        <v>555</v>
      </c>
      <c r="B596" s="76"/>
      <c r="C596" s="84"/>
      <c r="D596" s="89"/>
    </row>
    <row r="597" spans="1:4" x14ac:dyDescent="0.2">
      <c r="A597" s="73" t="s">
        <v>397</v>
      </c>
      <c r="B597" s="72">
        <v>1</v>
      </c>
      <c r="C597" s="83" t="s">
        <v>540</v>
      </c>
      <c r="D597" s="88">
        <v>438012.00449999998</v>
      </c>
    </row>
    <row r="598" spans="1:4" x14ac:dyDescent="0.2">
      <c r="A598" s="74" t="s">
        <v>355</v>
      </c>
      <c r="B598" s="76"/>
      <c r="C598" s="84"/>
      <c r="D598" s="89"/>
    </row>
    <row r="599" spans="1:4" x14ac:dyDescent="0.2">
      <c r="A599" s="73" t="s">
        <v>398</v>
      </c>
      <c r="B599" s="72">
        <v>1</v>
      </c>
      <c r="C599" s="83" t="s">
        <v>454</v>
      </c>
      <c r="D599" s="88">
        <v>438010.64716499997</v>
      </c>
    </row>
    <row r="600" spans="1:4" x14ac:dyDescent="0.2">
      <c r="A600" s="73" t="s">
        <v>399</v>
      </c>
      <c r="B600" s="72">
        <v>1</v>
      </c>
      <c r="C600" s="83" t="s">
        <v>424</v>
      </c>
      <c r="D600" s="88">
        <v>230053.28717999998</v>
      </c>
    </row>
    <row r="601" spans="1:4" x14ac:dyDescent="0.2">
      <c r="A601" s="74" t="s">
        <v>556</v>
      </c>
      <c r="B601" s="76"/>
      <c r="C601" s="84"/>
      <c r="D601" s="89"/>
    </row>
    <row r="602" spans="1:4" x14ac:dyDescent="0.2">
      <c r="A602" s="73" t="s">
        <v>400</v>
      </c>
      <c r="B602" s="72">
        <v>1</v>
      </c>
      <c r="C602" s="83" t="s">
        <v>541</v>
      </c>
      <c r="D602" s="88">
        <v>585651.27150000003</v>
      </c>
    </row>
    <row r="603" spans="1:4" x14ac:dyDescent="0.2">
      <c r="A603" s="73" t="s">
        <v>230</v>
      </c>
      <c r="B603" s="72">
        <v>1</v>
      </c>
      <c r="C603" s="83" t="s">
        <v>542</v>
      </c>
      <c r="D603" s="88">
        <v>438012.00449999998</v>
      </c>
    </row>
    <row r="604" spans="1:4" x14ac:dyDescent="0.2">
      <c r="A604" s="73" t="s">
        <v>231</v>
      </c>
      <c r="B604" s="72">
        <v>1</v>
      </c>
      <c r="C604" s="83" t="s">
        <v>509</v>
      </c>
      <c r="D604" s="88">
        <v>193157.94867000001</v>
      </c>
    </row>
    <row r="605" spans="1:4" x14ac:dyDescent="0.2">
      <c r="A605" s="71" t="s">
        <v>276</v>
      </c>
      <c r="B605" s="72">
        <v>3</v>
      </c>
      <c r="C605" s="82" t="s">
        <v>543</v>
      </c>
      <c r="D605" s="88">
        <v>614245.47232499998</v>
      </c>
    </row>
    <row r="606" spans="1:4" x14ac:dyDescent="0.2">
      <c r="A606" s="71" t="s">
        <v>277</v>
      </c>
      <c r="B606" s="72">
        <v>3</v>
      </c>
      <c r="C606" s="82" t="s">
        <v>544</v>
      </c>
      <c r="D606" s="88">
        <v>526148.03196000005</v>
      </c>
    </row>
    <row r="607" spans="1:4" x14ac:dyDescent="0.2">
      <c r="A607" s="71" t="s">
        <v>278</v>
      </c>
      <c r="B607" s="72">
        <v>1</v>
      </c>
      <c r="C607" s="82" t="s">
        <v>545</v>
      </c>
      <c r="D607" s="88">
        <v>154631.545935</v>
      </c>
    </row>
    <row r="608" spans="1:4" x14ac:dyDescent="0.2">
      <c r="A608" s="71" t="s">
        <v>279</v>
      </c>
      <c r="B608" s="72">
        <v>1</v>
      </c>
      <c r="C608" s="82" t="s">
        <v>546</v>
      </c>
      <c r="D608" s="88">
        <v>154631.545935</v>
      </c>
    </row>
    <row r="609" spans="1:4" x14ac:dyDescent="0.2">
      <c r="A609" s="71" t="s">
        <v>280</v>
      </c>
      <c r="B609" s="72">
        <v>1</v>
      </c>
      <c r="C609" s="82" t="s">
        <v>547</v>
      </c>
      <c r="D609" s="88">
        <v>230053.28717999998</v>
      </c>
    </row>
    <row r="610" spans="1:4" x14ac:dyDescent="0.2">
      <c r="A610" s="81" t="s">
        <v>232</v>
      </c>
      <c r="B610" s="72">
        <v>1</v>
      </c>
      <c r="C610" s="83" t="s">
        <v>548</v>
      </c>
      <c r="D610" s="88">
        <v>193157.94867000001</v>
      </c>
    </row>
    <row r="611" spans="1:4" x14ac:dyDescent="0.2">
      <c r="A611" s="73" t="s">
        <v>233</v>
      </c>
      <c r="B611" s="72">
        <v>1</v>
      </c>
      <c r="C611" s="83" t="s">
        <v>549</v>
      </c>
      <c r="D611" s="88">
        <v>145191.34564499999</v>
      </c>
    </row>
    <row r="612" spans="1:4" x14ac:dyDescent="0.2">
      <c r="A612" s="73" t="s">
        <v>234</v>
      </c>
      <c r="B612" s="72">
        <v>1</v>
      </c>
      <c r="C612" s="83" t="s">
        <v>550</v>
      </c>
      <c r="D612" s="88">
        <v>136330.33959000002</v>
      </c>
    </row>
    <row r="613" spans="1:4" x14ac:dyDescent="0.2">
      <c r="A613" s="74" t="s">
        <v>557</v>
      </c>
      <c r="B613" s="76"/>
      <c r="C613" s="84"/>
      <c r="D613" s="89"/>
    </row>
    <row r="614" spans="1:4" x14ac:dyDescent="0.2">
      <c r="A614" s="73" t="s">
        <v>401</v>
      </c>
      <c r="B614" s="72">
        <v>1</v>
      </c>
      <c r="C614" s="83" t="s">
        <v>551</v>
      </c>
      <c r="D614" s="88">
        <v>438012.00449999998</v>
      </c>
    </row>
    <row r="615" spans="1:4" x14ac:dyDescent="0.2">
      <c r="A615" s="74" t="s">
        <v>358</v>
      </c>
      <c r="B615" s="76"/>
      <c r="C615" s="84"/>
      <c r="D615" s="89"/>
    </row>
  </sheetData>
  <mergeCells count="9">
    <mergeCell ref="A149:E149"/>
    <mergeCell ref="A152:B152"/>
    <mergeCell ref="A232:B232"/>
    <mergeCell ref="A242:D242"/>
    <mergeCell ref="A243:A244"/>
    <mergeCell ref="B243:B244"/>
    <mergeCell ref="C243:C244"/>
    <mergeCell ref="A151:E151"/>
    <mergeCell ref="A150:E15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julio_dominguez</dc:creator>
  <cp:lastModifiedBy>TESORERIA01</cp:lastModifiedBy>
  <dcterms:created xsi:type="dcterms:W3CDTF">2022-07-07T15:30:10Z</dcterms:created>
  <dcterms:modified xsi:type="dcterms:W3CDTF">2025-02-19T20:16:11Z</dcterms:modified>
</cp:coreProperties>
</file>