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06111E18-059D-4D30-9D3E-274D8D107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<sst xmlns="http://schemas.openxmlformats.org/spreadsheetml/2006/main" count="31" uniqueCount="31">
  <si>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</si>
  <si>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</si>
  <si>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</si>
  <si>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</si>
  <si>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</si>
  <si>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</si>
  <si>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</si>
  <si>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</si>
  <si>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</si>
  <si>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</si>
  <si>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</si>
  <si>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</si>
  <si>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</si>
  <si>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</si>
  <si>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</si>
  <si>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</si>
  <si>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</si>
  <si>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</si>
  <si>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</si>
  <si>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</si>
  <si>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</si>
  <si>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</si>
  <si>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</si>
  <si>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</si>
  <si>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</si>
  <si>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</si>
  <si>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Cultura, Moroleón, Gto.
Estado Analítico del Activo
Del 1 de Enero 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</si>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</sst>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0" fillId="0" borderId="6" xfId="0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A27" sqref="A27:C28"/>
    </sheetView>
  </sheetViews>
  <sheetFormatPr baseColWidth="10" defaultColWidth="12" defaultRowHeight="11.25" x14ac:dyDescent="0.2"/>
  <cols>
    <col min="1" max="1" width="65.83203125" style="1" customWidth="1"/>
    <col min="2" max="2" width="20.83203125" style="1" customWidth="1"/>
    <col min="3" max="3" width="23.1640625" style="1" customWidth="1"/>
    <col min="4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3844855.1500000004</v>
      </c>
      <c r="C3" s="8">
        <f t="shared" ref="C3:F3" si="0">C4+C12</f>
        <v>1993400.22</v>
      </c>
      <c r="D3" s="8">
        <f t="shared" si="0"/>
        <v>1936934.8900000001</v>
      </c>
      <c r="E3" s="8">
        <f t="shared" si="0"/>
        <v>3901320.48</v>
      </c>
      <c r="F3" s="8">
        <f t="shared" si="0"/>
        <v>56465.329999999987</v>
      </c>
    </row>
    <row r="4" spans="1:6" x14ac:dyDescent="0.2">
      <c r="A4" s="5" t="s">
        <v>4</v>
      </c>
      <c r="B4" s="8">
        <f>SUM(B5:B11)</f>
        <v>342510.47000000003</v>
      </c>
      <c r="C4" s="8">
        <f>SUM(C5:C11)</f>
        <v>1993400.22</v>
      </c>
      <c r="D4" s="8">
        <f>SUM(D5:D11)</f>
        <v>1936934.8900000001</v>
      </c>
      <c r="E4" s="8">
        <f>SUM(E5:E11)</f>
        <v>398975.79999999993</v>
      </c>
      <c r="F4" s="8">
        <f>SUM(F5:F11)</f>
        <v>56465.329999999987</v>
      </c>
    </row>
    <row r="5" spans="1:6" x14ac:dyDescent="0.2">
      <c r="A5" s="6" t="s">
        <v>5</v>
      </c>
      <c r="B5" s="9">
        <v>5462.78</v>
      </c>
      <c r="C5" s="9">
        <v>664466.74</v>
      </c>
      <c r="D5" s="9">
        <v>608001.41</v>
      </c>
      <c r="E5" s="9">
        <f>B5+C5-D5</f>
        <v>61928.109999999986</v>
      </c>
      <c r="F5" s="9">
        <f t="shared" ref="F5:F11" si="1">E5-B5</f>
        <v>56465.329999999987</v>
      </c>
    </row>
    <row r="6" spans="1:6" x14ac:dyDescent="0.2">
      <c r="A6" s="6" t="s">
        <v>6</v>
      </c>
      <c r="B6" s="9">
        <v>337047.69</v>
      </c>
      <c r="C6" s="9">
        <v>1328933.48</v>
      </c>
      <c r="D6" s="9">
        <v>1328933.48</v>
      </c>
      <c r="E6" s="9">
        <f t="shared" ref="E6:E11" si="2">B6+C6-D6</f>
        <v>337047.68999999994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3502344.68</v>
      </c>
      <c r="C12" s="8">
        <f>SUM(C13:C21)</f>
        <v>0</v>
      </c>
      <c r="D12" s="8">
        <f>SUM(D13:D21)</f>
        <v>0</v>
      </c>
      <c r="E12" s="8">
        <f>SUM(E13:E21)</f>
        <v>3502344.68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3304857</v>
      </c>
      <c r="C15" s="10">
        <v>0</v>
      </c>
      <c r="D15" s="10">
        <v>0</v>
      </c>
      <c r="E15" s="10">
        <f t="shared" si="4"/>
        <v>3304857</v>
      </c>
      <c r="F15" s="10">
        <f t="shared" si="3"/>
        <v>0</v>
      </c>
    </row>
    <row r="16" spans="1:6" x14ac:dyDescent="0.2">
      <c r="A16" s="6" t="s">
        <v>14</v>
      </c>
      <c r="B16" s="9">
        <v>566176.85</v>
      </c>
      <c r="C16" s="9">
        <v>0</v>
      </c>
      <c r="D16" s="9">
        <v>0</v>
      </c>
      <c r="E16" s="9">
        <f t="shared" si="4"/>
        <v>566176.85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-393901.17</v>
      </c>
      <c r="C18" s="9">
        <v>0</v>
      </c>
      <c r="D18" s="9">
        <v>0</v>
      </c>
      <c r="E18" s="9">
        <f t="shared" si="4"/>
        <v>-393901.17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6" spans="1:6" x14ac:dyDescent="0.2">
      <c r="A26" s="17"/>
    </row>
    <row r="27" spans="1:6" ht="12.75" x14ac:dyDescent="0.2">
      <c r="A27" s="14" t="s">
        <v>27</v>
      </c>
      <c r="B27" s="15"/>
      <c r="C27" s="16" t="s">
        <v>28</v>
      </c>
    </row>
    <row r="28" spans="1:6" ht="12.75" x14ac:dyDescent="0.2">
      <c r="A28" s="14" t="s">
        <v>29</v>
      </c>
      <c r="B28" s="15"/>
      <c r="C28" s="14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2025-04-10T20:36:06Z</cp:lastPrinted>
  <dcterms:created xsi:type="dcterms:W3CDTF">2014-02-09T04:04:15Z</dcterms:created>
  <dcterms:modified xsi:type="dcterms:W3CDTF">2025-04-10T21:22:17Z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