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2025\1ER TRIMESTRE\BIEN SIRTE\"/>
    </mc:Choice>
  </mc:AlternateContent>
  <xr:revisionPtr revIDLastSave="0" documentId="13_ncr:1_{83F0D2D0-75A4-4436-9468-A30D52A627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G35" i="4" s="1"/>
  <c r="D36" i="4"/>
  <c r="D35" i="4" s="1"/>
  <c r="F35" i="4"/>
  <c r="E35" i="4"/>
  <c r="E38" i="4" s="1"/>
  <c r="C35" i="4"/>
  <c r="C38" i="4" s="1"/>
  <c r="B35" i="4"/>
  <c r="B38" i="4" s="1"/>
  <c r="F33" i="4"/>
  <c r="G33" i="4" s="1"/>
  <c r="D33" i="4"/>
  <c r="F32" i="4"/>
  <c r="G32" i="4" s="1"/>
  <c r="D32" i="4"/>
  <c r="G31" i="4"/>
  <c r="D31" i="4"/>
  <c r="G30" i="4"/>
  <c r="D30" i="4"/>
  <c r="E29" i="4"/>
  <c r="D29" i="4"/>
  <c r="C29" i="4"/>
  <c r="B29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D21" i="4"/>
  <c r="D19" i="4" s="1"/>
  <c r="G20" i="4"/>
  <c r="D20" i="4"/>
  <c r="G19" i="4"/>
  <c r="F19" i="4"/>
  <c r="E19" i="4"/>
  <c r="C19" i="4"/>
  <c r="B19" i="4"/>
  <c r="G16" i="4"/>
  <c r="F15" i="4"/>
  <c r="E15" i="4"/>
  <c r="C15" i="4"/>
  <c r="B15" i="4"/>
  <c r="G13" i="4"/>
  <c r="D13" i="4"/>
  <c r="G12" i="4"/>
  <c r="D12" i="4"/>
  <c r="G11" i="4"/>
  <c r="D11" i="4"/>
  <c r="G10" i="4"/>
  <c r="D10" i="4"/>
  <c r="G9" i="4"/>
  <c r="D9" i="4"/>
  <c r="G7" i="4"/>
  <c r="D7" i="4"/>
  <c r="G6" i="4"/>
  <c r="D6" i="4"/>
  <c r="G5" i="4"/>
  <c r="D5" i="4"/>
  <c r="G4" i="4"/>
  <c r="G15" i="4" s="1"/>
  <c r="D4" i="4"/>
  <c r="D15" i="4" s="1"/>
  <c r="D38" i="4" l="1"/>
  <c r="G29" i="4"/>
  <c r="G38" i="4" s="1"/>
  <c r="G39" i="4" s="1"/>
  <c r="F29" i="4"/>
  <c r="F38" i="4" s="1"/>
</calcChain>
</file>

<file path=xl/sharedStrings.xml><?xml version="1.0" encoding="utf-8"?>
<sst xmlns="http://schemas.openxmlformats.org/spreadsheetml/2006/main" count="54" uniqueCount="33">
  <si>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</si>
  <si>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</si>
  <si>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</si>
  <si>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</si>
  <si>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</si>
  <si>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</si>
  <si>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</si>
  <si>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</si>
  <si>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</si>
  <si>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</si>
  <si>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</si>
  <si>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</si>
  <si>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</si>
  <si>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</si>
  <si>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</si>
  <si>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</si>
  <si>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</si>
  <si>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</si>
  <si>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</si>
  <si>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</si>
  <si>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</si>
  <si>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</si>
  <si>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</si>
  <si>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</si>
  <si>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</si>
  <si>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</si>
  <si>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</si>
  <si>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</si>
  <si>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Casa de la Cultura, Moroleón, Gto.
Estado Analítico de Ingresos
Del 1 de Enero al 31 de Marzo de 2025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</si>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</sst>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3" fillId="0" borderId="8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2" borderId="9" xfId="8" applyFont="1" applyFill="1" applyBorder="1" applyAlignment="1">
      <alignment horizontal="center" vertical="center"/>
    </xf>
    <xf numFmtId="4" fontId="7" fillId="0" borderId="3" xfId="8" applyNumberFormat="1" applyFont="1" applyBorder="1" applyAlignment="1" applyProtection="1">
      <alignment vertical="top"/>
      <protection locked="0"/>
    </xf>
    <xf numFmtId="4" fontId="7" fillId="0" borderId="5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7" fillId="0" borderId="11" xfId="9" applyFont="1" applyBorder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 wrapText="1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center"/>
    </xf>
    <xf numFmtId="0" fontId="0" fillId="0" borderId="0" xfId="8" applyFont="1" applyAlignment="1" applyProtection="1">
      <alignment horizontal="center"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showGridLines="0" tabSelected="1" zoomScaleNormal="100" workbookViewId="0">
      <selection activeCell="A31" sqref="A3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x14ac:dyDescent="0.2">
      <c r="A2" s="26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5" customHeight="1" x14ac:dyDescent="0.2">
      <c r="A3" s="33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7" t="s">
        <v>5</v>
      </c>
      <c r="B4" s="11">
        <v>0</v>
      </c>
      <c r="C4" s="11">
        <v>0</v>
      </c>
      <c r="D4" s="11">
        <f>B4+C4</f>
        <v>0</v>
      </c>
      <c r="E4" s="11">
        <v>0</v>
      </c>
      <c r="F4" s="11">
        <v>0</v>
      </c>
      <c r="G4" s="11">
        <f>F4-B4</f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f t="shared" ref="D5:D13" si="0">B5+C5</f>
        <v>0</v>
      </c>
      <c r="E5" s="12">
        <v>0</v>
      </c>
      <c r="F5" s="12">
        <v>0</v>
      </c>
      <c r="G5" s="12">
        <f t="shared" ref="G5:G13" si="1">F5-B5</f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f t="shared" si="0"/>
        <v>0</v>
      </c>
      <c r="E7" s="12">
        <v>0</v>
      </c>
      <c r="F7" s="12">
        <v>0</v>
      </c>
      <c r="G7" s="12">
        <f t="shared" si="1"/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f t="shared" si="0"/>
        <v>0</v>
      </c>
      <c r="E9" s="12">
        <v>0</v>
      </c>
      <c r="F9" s="12">
        <v>0</v>
      </c>
      <c r="G9" s="12">
        <f t="shared" si="1"/>
        <v>0</v>
      </c>
    </row>
    <row r="10" spans="1:7" x14ac:dyDescent="0.2">
      <c r="A10" s="27" t="s">
        <v>11</v>
      </c>
      <c r="B10" s="12">
        <v>363299</v>
      </c>
      <c r="C10" s="12">
        <v>0</v>
      </c>
      <c r="D10" s="12">
        <f t="shared" si="0"/>
        <v>363299</v>
      </c>
      <c r="E10" s="12">
        <v>68959</v>
      </c>
      <c r="F10" s="12">
        <v>68959</v>
      </c>
      <c r="G10" s="12">
        <f t="shared" si="1"/>
        <v>-294340</v>
      </c>
    </row>
    <row r="11" spans="1:7" ht="22.5" x14ac:dyDescent="0.2">
      <c r="A11" s="27" t="s">
        <v>18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</row>
    <row r="12" spans="1:7" ht="22.5" x14ac:dyDescent="0.2">
      <c r="A12" s="27" t="s">
        <v>12</v>
      </c>
      <c r="B12" s="12">
        <v>2639031</v>
      </c>
      <c r="C12" s="12">
        <v>0</v>
      </c>
      <c r="D12" s="12">
        <f t="shared" si="0"/>
        <v>2639031</v>
      </c>
      <c r="E12" s="12">
        <v>595507.74</v>
      </c>
      <c r="F12" s="12">
        <v>595507.74</v>
      </c>
      <c r="G12" s="12">
        <f t="shared" si="1"/>
        <v>-2043523.26</v>
      </c>
    </row>
    <row r="13" spans="1:7" x14ac:dyDescent="0.2">
      <c r="A13" s="27" t="s">
        <v>13</v>
      </c>
      <c r="B13" s="12">
        <v>0</v>
      </c>
      <c r="C13" s="12">
        <v>0</v>
      </c>
      <c r="D13" s="12">
        <f t="shared" si="0"/>
        <v>0</v>
      </c>
      <c r="E13" s="12">
        <v>0</v>
      </c>
      <c r="F13" s="12">
        <v>0</v>
      </c>
      <c r="G13" s="12">
        <f t="shared" si="1"/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4">
        <f>SUM(B4:B13)</f>
        <v>3002330</v>
      </c>
      <c r="C15" s="34">
        <f t="shared" ref="C15:G15" si="2">SUM(C4:C13)</f>
        <v>0</v>
      </c>
      <c r="D15" s="34">
        <f t="shared" si="2"/>
        <v>3002330</v>
      </c>
      <c r="E15" s="34">
        <f t="shared" si="2"/>
        <v>664466.74</v>
      </c>
      <c r="F15" s="35">
        <f t="shared" si="2"/>
        <v>664466.74</v>
      </c>
      <c r="G15" s="36">
        <f t="shared" si="2"/>
        <v>-2337863.2599999998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2">
        <f>+G15</f>
        <v>-2337863.2599999998</v>
      </c>
    </row>
    <row r="17" spans="1:7" ht="10.5" customHeight="1" x14ac:dyDescent="0.2">
      <c r="A17" s="25"/>
      <c r="B17" s="42" t="s">
        <v>22</v>
      </c>
      <c r="C17" s="43"/>
      <c r="D17" s="43"/>
      <c r="E17" s="43"/>
      <c r="F17" s="44"/>
      <c r="G17" s="40" t="s">
        <v>4</v>
      </c>
    </row>
    <row r="18" spans="1:7" ht="22.5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x14ac:dyDescent="0.2">
      <c r="A19" s="23" t="s">
        <v>15</v>
      </c>
      <c r="B19" s="13">
        <f t="shared" ref="B19:G19" si="3">SUM(B20+B21+B22+B23+B24+B25+B26+B27)</f>
        <v>0</v>
      </c>
      <c r="C19" s="13">
        <f t="shared" si="3"/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f t="shared" ref="D20:D27" si="4">B20+C20</f>
        <v>0</v>
      </c>
      <c r="E20" s="14">
        <v>0</v>
      </c>
      <c r="F20" s="14">
        <v>0</v>
      </c>
      <c r="G20" s="14">
        <f t="shared" ref="G20:G27" si="5">F20-B20</f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f t="shared" si="4"/>
        <v>0</v>
      </c>
      <c r="E21" s="14">
        <v>0</v>
      </c>
      <c r="F21" s="14">
        <v>0</v>
      </c>
      <c r="G21" s="14">
        <f t="shared" si="5"/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f t="shared" si="4"/>
        <v>0</v>
      </c>
      <c r="E22" s="14">
        <v>0</v>
      </c>
      <c r="F22" s="14">
        <v>0</v>
      </c>
      <c r="G22" s="14">
        <f t="shared" si="5"/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f t="shared" si="4"/>
        <v>0</v>
      </c>
      <c r="E23" s="14">
        <v>0</v>
      </c>
      <c r="F23" s="14">
        <v>0</v>
      </c>
      <c r="G23" s="14">
        <f t="shared" si="5"/>
        <v>0</v>
      </c>
    </row>
    <row r="24" spans="1:7" x14ac:dyDescent="0.2">
      <c r="A24" s="29" t="s">
        <v>16</v>
      </c>
      <c r="B24" s="14">
        <v>0</v>
      </c>
      <c r="C24" s="14">
        <v>0</v>
      </c>
      <c r="D24" s="14">
        <f t="shared" si="4"/>
        <v>0</v>
      </c>
      <c r="E24" s="14">
        <v>0</v>
      </c>
      <c r="F24" s="14">
        <v>0</v>
      </c>
      <c r="G24" s="14">
        <f t="shared" si="5"/>
        <v>0</v>
      </c>
    </row>
    <row r="25" spans="1:7" x14ac:dyDescent="0.2">
      <c r="A25" s="29" t="s">
        <v>17</v>
      </c>
      <c r="B25" s="14">
        <v>0</v>
      </c>
      <c r="C25" s="14">
        <v>0</v>
      </c>
      <c r="D25" s="14">
        <f t="shared" si="4"/>
        <v>0</v>
      </c>
      <c r="E25" s="14">
        <v>0</v>
      </c>
      <c r="F25" s="14">
        <v>0</v>
      </c>
      <c r="G25" s="14">
        <f t="shared" si="5"/>
        <v>0</v>
      </c>
    </row>
    <row r="26" spans="1:7" ht="22.5" x14ac:dyDescent="0.2">
      <c r="A26" s="29" t="s">
        <v>18</v>
      </c>
      <c r="B26" s="14">
        <v>0</v>
      </c>
      <c r="C26" s="14">
        <v>0</v>
      </c>
      <c r="D26" s="14">
        <f t="shared" si="4"/>
        <v>0</v>
      </c>
      <c r="E26" s="14">
        <v>0</v>
      </c>
      <c r="F26" s="14">
        <v>0</v>
      </c>
      <c r="G26" s="14">
        <f t="shared" si="5"/>
        <v>0</v>
      </c>
    </row>
    <row r="27" spans="1:7" ht="22.5" x14ac:dyDescent="0.2">
      <c r="A27" s="29" t="s">
        <v>12</v>
      </c>
      <c r="B27" s="14">
        <v>0</v>
      </c>
      <c r="C27" s="14">
        <v>0</v>
      </c>
      <c r="D27" s="14">
        <f t="shared" si="4"/>
        <v>0</v>
      </c>
      <c r="E27" s="14">
        <v>0</v>
      </c>
      <c r="F27" s="14">
        <v>0</v>
      </c>
      <c r="G27" s="14">
        <f t="shared" si="5"/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3.75" x14ac:dyDescent="0.2">
      <c r="A29" s="30" t="s">
        <v>21</v>
      </c>
      <c r="B29" s="15">
        <f t="shared" ref="B29:G29" si="6">SUM(B30:B33)</f>
        <v>3002330</v>
      </c>
      <c r="C29" s="15">
        <f t="shared" si="6"/>
        <v>0</v>
      </c>
      <c r="D29" s="15">
        <f t="shared" si="6"/>
        <v>3002330</v>
      </c>
      <c r="E29" s="15">
        <f t="shared" si="6"/>
        <v>664466.74</v>
      </c>
      <c r="F29" s="15">
        <f t="shared" si="6"/>
        <v>664466.74</v>
      </c>
      <c r="G29" s="15">
        <f t="shared" si="6"/>
        <v>-2337863.2599999998</v>
      </c>
    </row>
    <row r="30" spans="1:7" x14ac:dyDescent="0.2">
      <c r="A30" s="29" t="s">
        <v>6</v>
      </c>
      <c r="B30" s="14">
        <v>0</v>
      </c>
      <c r="C30" s="14">
        <v>0</v>
      </c>
      <c r="D30" s="14">
        <f>B30+C30</f>
        <v>0</v>
      </c>
      <c r="E30" s="14">
        <v>0</v>
      </c>
      <c r="F30" s="14">
        <v>0</v>
      </c>
      <c r="G30" s="14">
        <f>F30-B30</f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f>B31+C31</f>
        <v>0</v>
      </c>
      <c r="E31" s="14">
        <v>0</v>
      </c>
      <c r="F31" s="14">
        <v>0</v>
      </c>
      <c r="G31" s="14">
        <f t="shared" ref="G31:G33" si="7">F31-B31</f>
        <v>0</v>
      </c>
    </row>
    <row r="32" spans="1:7" ht="22.5" x14ac:dyDescent="0.2">
      <c r="A32" s="29" t="s">
        <v>19</v>
      </c>
      <c r="B32" s="14">
        <v>363299</v>
      </c>
      <c r="C32" s="14">
        <v>0</v>
      </c>
      <c r="D32" s="14">
        <f>B32+C32</f>
        <v>363299</v>
      </c>
      <c r="E32" s="14">
        <v>68959</v>
      </c>
      <c r="F32" s="14">
        <f>+E32</f>
        <v>68959</v>
      </c>
      <c r="G32" s="14">
        <f t="shared" si="7"/>
        <v>-294340</v>
      </c>
    </row>
    <row r="33" spans="1:7" ht="22.5" x14ac:dyDescent="0.2">
      <c r="A33" s="29" t="s">
        <v>12</v>
      </c>
      <c r="B33" s="14">
        <v>2639031</v>
      </c>
      <c r="C33" s="14">
        <v>0</v>
      </c>
      <c r="D33" s="14">
        <f>B33+C33</f>
        <v>2639031</v>
      </c>
      <c r="E33" s="14">
        <v>595507.74</v>
      </c>
      <c r="F33" s="14">
        <f>+E33</f>
        <v>595507.74</v>
      </c>
      <c r="G33" s="14">
        <f t="shared" si="7"/>
        <v>-2043523.26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f t="shared" ref="B35:G35" si="8">SUM(B36)</f>
        <v>0</v>
      </c>
      <c r="C35" s="15">
        <f t="shared" si="8"/>
        <v>0</v>
      </c>
      <c r="D35" s="15">
        <f t="shared" si="8"/>
        <v>0</v>
      </c>
      <c r="E35" s="15">
        <f t="shared" si="8"/>
        <v>0</v>
      </c>
      <c r="F35" s="15">
        <f t="shared" si="8"/>
        <v>0</v>
      </c>
      <c r="G35" s="15">
        <f t="shared" si="8"/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f>B36+C36</f>
        <v>0</v>
      </c>
      <c r="E36" s="14">
        <v>0</v>
      </c>
      <c r="F36" s="14">
        <v>0</v>
      </c>
      <c r="G36" s="14">
        <f>F36-B36</f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4">
        <f>SUM(B35+B29+B19)</f>
        <v>3002330</v>
      </c>
      <c r="C38" s="34">
        <f t="shared" ref="C38:G38" si="9">SUM(C35+C29+C19)</f>
        <v>0</v>
      </c>
      <c r="D38" s="34">
        <f t="shared" si="9"/>
        <v>3002330</v>
      </c>
      <c r="E38" s="34">
        <f t="shared" si="9"/>
        <v>664466.74</v>
      </c>
      <c r="F38" s="34">
        <f t="shared" si="9"/>
        <v>664466.74</v>
      </c>
      <c r="G38" s="36">
        <f t="shared" si="9"/>
        <v>-2337863.2599999998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2">
        <f>+G38</f>
        <v>-2337863.2599999998</v>
      </c>
    </row>
    <row r="41" spans="1:7" x14ac:dyDescent="0.2">
      <c r="A41" s="22" t="s">
        <v>24</v>
      </c>
    </row>
    <row r="42" spans="1:7" x14ac:dyDescent="0.2">
      <c r="A42" s="22" t="s">
        <v>20</v>
      </c>
    </row>
    <row r="43" spans="1:7" ht="25.5" customHeight="1" x14ac:dyDescent="0.2">
      <c r="A43" s="50" t="s">
        <v>25</v>
      </c>
      <c r="B43" s="50"/>
      <c r="C43" s="50"/>
      <c r="D43" s="50"/>
      <c r="E43" s="50"/>
      <c r="F43" s="50"/>
      <c r="G43" s="50"/>
    </row>
    <row r="46" spans="1:7" x14ac:dyDescent="0.2">
      <c r="A46" s="45"/>
      <c r="B46" s="46"/>
      <c r="C46" s="46"/>
    </row>
    <row r="47" spans="1:7" ht="12.75" x14ac:dyDescent="0.2">
      <c r="A47" s="47" t="s">
        <v>29</v>
      </c>
      <c r="B47" s="48"/>
      <c r="C47" s="49" t="s">
        <v>30</v>
      </c>
    </row>
    <row r="48" spans="1:7" ht="12.75" x14ac:dyDescent="0.2">
      <c r="A48" s="47" t="s">
        <v>31</v>
      </c>
      <c r="B48" s="48"/>
      <c r="C48" s="47" t="s">
        <v>32</v>
      </c>
    </row>
  </sheetData>
  <sheetProtection formatCells="0" formatColumns="0" formatRows="0" insertRows="0" autoFilter="0"/>
  <mergeCells count="6">
    <mergeCell ref="A43:G43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Erika León Mora</cp:lastModifiedBy>
  <cp:revision/>
  <cp:lastPrinted>2025-04-10T20:40:04Z</cp:lastPrinted>
  <dcterms:created xsi:type="dcterms:W3CDTF">2012-12-11T20:48:19Z</dcterms:created>
  <dcterms:modified xsi:type="dcterms:W3CDTF">2025-04-10T21:22:22Z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