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1ER TRIMESTRE\"/>
    </mc:Choice>
  </mc:AlternateContent>
  <bookViews>
    <workbookView xWindow="0" yWindow="0" windowWidth="28800" windowHeight="1200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4" i="1"/>
  <c r="G24" i="1" s="1"/>
  <c r="D23" i="1"/>
  <c r="G23" i="1" s="1"/>
  <c r="F22" i="1"/>
  <c r="E22" i="1"/>
  <c r="D22" i="1"/>
  <c r="C22" i="1"/>
  <c r="B22" i="1"/>
  <c r="D21" i="1"/>
  <c r="G21" i="1" s="1"/>
  <c r="D20" i="1"/>
  <c r="G20" i="1" s="1"/>
  <c r="D19" i="1"/>
  <c r="D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E6" i="1"/>
  <c r="E5" i="1" s="1"/>
  <c r="D6" i="1"/>
  <c r="C6" i="1"/>
  <c r="B6" i="1"/>
  <c r="F5" i="1"/>
  <c r="C5" i="1"/>
  <c r="B5" i="1"/>
  <c r="G25" i="1" l="1"/>
  <c r="G9" i="1"/>
  <c r="G22" i="1"/>
  <c r="G19" i="1"/>
  <c r="G18" i="1" s="1"/>
  <c r="G5" i="1" s="1"/>
  <c r="G27" i="1"/>
  <c r="D9" i="1"/>
  <c r="D5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<sst xmlns="http://schemas.openxmlformats.org/spreadsheetml/2006/main" count="40" uniqueCount="40">
  <si>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</si>
  <si>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</si>
  <si>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</si>
  <si>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</si>
  <si>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</si>
  <si>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</si>
  <si>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</si>
  <si>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</si>
  <si>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</si>
  <si>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</si>
  <si>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</si>
  <si>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</si>
  <si>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</si>
  <si>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</si>
  <si>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</si>
  <si>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</si>
  <si>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</si>
  <si>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</si>
  <si>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</si>
  <si>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</si>
  <si>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</si>
  <si>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</si>
  <si>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</si>
  <si>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</si>
  <si>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</si>
  <si>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</si>
  <si>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</si>
  <si>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</si>
  <si>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</si>
  <si>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</si>
  <si>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</si>
  <si>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</si>
  <si>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</si>
  <si>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</si>
  <si>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</si>
  <si>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</si>
  <si>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</si>
  <si>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</si>
  <si>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</si>
  <si>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Casa de la Cultura, Moroleón, Gto.
Gasto por Categoría Programática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</si>
</sst>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4" fontId="7" fillId="0" borderId="7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90" workbookViewId="0">
      <selection activeCell="B36" sqref="B36:G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1" t="s">
        <v>39</v>
      </c>
      <c r="B1" s="21"/>
      <c r="C1" s="21"/>
      <c r="D1" s="21"/>
      <c r="E1" s="21"/>
      <c r="F1" s="21"/>
      <c r="G1" s="22"/>
    </row>
    <row r="2" spans="1:7" ht="14.45" customHeight="1" x14ac:dyDescent="0.2">
      <c r="A2" s="23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4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9"/>
    </row>
    <row r="4" spans="1:7" x14ac:dyDescent="0.2">
      <c r="A4" s="7"/>
      <c r="B4" s="16"/>
      <c r="C4" s="16"/>
      <c r="D4" s="16"/>
      <c r="E4" s="16"/>
      <c r="F4" s="16"/>
      <c r="G4" s="16"/>
    </row>
    <row r="5" spans="1:7" x14ac:dyDescent="0.2">
      <c r="A5" s="11" t="s">
        <v>8</v>
      </c>
      <c r="B5" s="8">
        <f>+B6+B9+B18+B22+B25+B30</f>
        <v>3002330</v>
      </c>
      <c r="C5" s="8">
        <f t="shared" ref="C5:G5" si="0">+C6+C9+C18+C22+C25+C30</f>
        <v>181814.28</v>
      </c>
      <c r="D5" s="8">
        <f t="shared" si="0"/>
        <v>3184144.28</v>
      </c>
      <c r="E5" s="8">
        <f t="shared" si="0"/>
        <v>584708.91</v>
      </c>
      <c r="F5" s="8">
        <f t="shared" si="0"/>
        <v>584708.91</v>
      </c>
      <c r="G5" s="8">
        <f t="shared" si="0"/>
        <v>2599435.3699999996</v>
      </c>
    </row>
    <row r="6" spans="1:7" x14ac:dyDescent="0.2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x14ac:dyDescent="0.2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 x14ac:dyDescent="0.2">
      <c r="A9" s="14" t="s">
        <v>12</v>
      </c>
      <c r="B9" s="9">
        <f>SUM(B10:B17)</f>
        <v>3002330</v>
      </c>
      <c r="C9" s="9">
        <f>SUM(C10:C17)</f>
        <v>181814.28</v>
      </c>
      <c r="D9" s="9">
        <f t="shared" ref="D9:G9" si="2">SUM(D10:D17)</f>
        <v>3184144.28</v>
      </c>
      <c r="E9" s="9">
        <f t="shared" si="2"/>
        <v>584708.91</v>
      </c>
      <c r="F9" s="9">
        <f t="shared" si="2"/>
        <v>584708.91</v>
      </c>
      <c r="G9" s="9">
        <f t="shared" si="2"/>
        <v>2599435.3699999996</v>
      </c>
    </row>
    <row r="10" spans="1:7" x14ac:dyDescent="0.2">
      <c r="A10" s="15" t="s">
        <v>13</v>
      </c>
      <c r="B10" s="10">
        <v>3002330</v>
      </c>
      <c r="C10" s="10">
        <v>181814.28</v>
      </c>
      <c r="D10" s="10">
        <f t="shared" ref="D10:D17" si="3">B10+C10</f>
        <v>3184144.28</v>
      </c>
      <c r="E10" s="10">
        <v>584708.91</v>
      </c>
      <c r="F10" s="10">
        <v>584708.91</v>
      </c>
      <c r="G10" s="10">
        <f t="shared" ref="G10:G17" si="4">D10-E10</f>
        <v>2599435.3699999996</v>
      </c>
    </row>
    <row r="11" spans="1:7" x14ac:dyDescent="0.2">
      <c r="A11" s="15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 x14ac:dyDescent="0.2">
      <c r="A12" s="15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 x14ac:dyDescent="0.2">
      <c r="A13" s="15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 x14ac:dyDescent="0.2">
      <c r="A14" s="15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 x14ac:dyDescent="0.2">
      <c r="A15" s="15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5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5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 x14ac:dyDescent="0.2">
      <c r="A19" s="15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 x14ac:dyDescent="0.2">
      <c r="A20" s="15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 x14ac:dyDescent="0.2">
      <c r="A21" s="15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 x14ac:dyDescent="0.2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 x14ac:dyDescent="0.2">
      <c r="A23" s="15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 x14ac:dyDescent="0.2">
      <c r="A24" s="15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 x14ac:dyDescent="0.2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 x14ac:dyDescent="0.2">
      <c r="A26" s="15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 x14ac:dyDescent="0.2">
      <c r="A27" s="15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 x14ac:dyDescent="0.2">
      <c r="A28" s="15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 x14ac:dyDescent="0.2">
      <c r="A29" s="15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 x14ac:dyDescent="0.2">
      <c r="A30" s="14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 x14ac:dyDescent="0.2">
      <c r="A31" s="15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 x14ac:dyDescent="0.2">
      <c r="A35" s="3"/>
      <c r="B35" s="17"/>
      <c r="C35" s="17"/>
      <c r="D35" s="17"/>
      <c r="E35" s="17"/>
      <c r="F35" s="17"/>
      <c r="G35" s="17"/>
    </row>
    <row r="36" spans="1:7" x14ac:dyDescent="0.2">
      <c r="A36" s="4" t="s">
        <v>38</v>
      </c>
      <c r="B36" s="25">
        <f t="shared" ref="B36:G36" si="17">+B5+B32+B33+B34</f>
        <v>3002330</v>
      </c>
      <c r="C36" s="25">
        <f t="shared" si="17"/>
        <v>181814.28</v>
      </c>
      <c r="D36" s="25">
        <f t="shared" si="17"/>
        <v>3184144.28</v>
      </c>
      <c r="E36" s="25">
        <f t="shared" si="17"/>
        <v>584708.91</v>
      </c>
      <c r="F36" s="25">
        <f t="shared" si="17"/>
        <v>584708.91</v>
      </c>
      <c r="G36" s="25">
        <f t="shared" si="17"/>
        <v>2599435.3699999996</v>
      </c>
    </row>
  </sheetData>
  <sheetProtection formatCells="0" formatColumns="0" formatRows="0" autoFilter="0"/>
  <protectedRanges>
    <protectedRange sqref="A37:G65522" name="Rango1"/>
    <protectedRange sqref="A10:A17 A19:A21 A23:A24 A26:A29 A31 A7:A8 A35:G35" name="Rango1_3"/>
    <protectedRange sqref="B4:G4" name="Rango1_2_2"/>
    <protectedRange sqref="A36" name="Rango1_1_2"/>
    <protectedRange sqref="B6:G34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2012-12-11T21:13:37Z</dcterms:created>
  <dcterms:modified xsi:type="dcterms:W3CDTF">2025-04-10T02:08:48Z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