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H110" i="59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<sst xmlns="http://schemas.openxmlformats.org/spreadsheetml/2006/main" count="860" uniqueCount="604">
  <si>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</si>
  <si>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</si>
  <si>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</si>
  <si>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</si>
  <si>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</si>
  <si>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</si>
  <si>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</si>
  <si>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</si>
  <si>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</si>
  <si>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</si>
  <si>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</si>
  <si>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</si>
  <si>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</si>
  <si>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</si>
  <si>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</si>
  <si>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</si>
  <si>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</si>
  <si>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</si>
  <si>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</si>
  <si>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</si>
  <si>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</si>
  <si>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</si>
  <si>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</si>
  <si>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</si>
  <si>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</si>
  <si>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</si>
  <si>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</si>
  <si>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</si>
  <si>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</si>
  <si>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</si>
  <si>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</si>
  <si>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</si>
  <si>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</si>
  <si>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</si>
  <si>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</si>
  <si>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</si>
  <si>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</si>
  <si>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</si>
  <si>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</si>
  <si>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</si>
  <si>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</si>
  <si>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</si>
  <si>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</si>
  <si>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</si>
  <si>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</si>
  <si>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</si>
  <si>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</si>
  <si>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</si>
  <si>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</si>
  <si>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</si>
  <si>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</si>
  <si>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</si>
  <si>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</si>
  <si>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</si>
  <si>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</si>
  <si>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</si>
  <si>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</si>
  <si>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</si>
  <si>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</si>
  <si>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</si>
  <si>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</si>
  <si>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</si>
  <si>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</si>
  <si>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</si>
  <si>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</si>
  <si>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</si>
  <si>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</si>
  <si>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</si>
  <si>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</si>
  <si>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</si>
  <si>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</si>
  <si>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</si>
  <si>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</si>
  <si>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</si>
  <si>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</si>
  <si>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</si>
  <si>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</si>
  <si>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</si>
  <si>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</si>
  <si>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</si>
  <si>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</si>
  <si>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</si>
  <si>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</si>
  <si>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</si>
  <si>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</si>
  <si>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</si>
  <si>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</si>
  <si>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</si>
  <si>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</si>
  <si>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</si>
  <si>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</si>
  <si>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</si>
  <si>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</si>
  <si>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</si>
  <si>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</si>
  <si>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</si>
  <si>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</si>
  <si>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</si>
  <si>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</si>
  <si>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</si>
  <si>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</si>
  <si>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</si>
  <si>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</si>
  <si>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</si>
  <si>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</si>
  <si>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</si>
  <si>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</si>
  <si>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</si>
  <si>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</si>
  <si>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</si>
  <si>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</si>
  <si>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</si>
  <si>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</si>
  <si>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</si>
  <si>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</si>
  <si>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</si>
  <si>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</si>
  <si>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</si>
  <si>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</si>
  <si>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</si>
  <si>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</si>
  <si>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</si>
  <si>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</si>
  <si>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</si>
  <si>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</si>
  <si>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</si>
  <si>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</si>
  <si>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</si>
  <si>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</si>
  <si>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</si>
  <si>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</si>
  <si>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</si>
  <si>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</si>
  <si>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</si>
  <si>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</si>
  <si>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</si>
  <si>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</si>
  <si>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</si>
  <si>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</si>
  <si>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</si>
  <si>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</si>
  <si>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</si>
  <si>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</si>
  <si>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</si>
  <si>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</si>
  <si>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</si>
  <si>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</si>
  <si>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</si>
  <si>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</si>
  <si>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</si>
  <si>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</si>
  <si>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</si>
  <si>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</si>
  <si>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</si>
  <si>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</si>
  <si>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</si>
  <si>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</si>
  <si>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</si>
  <si>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</si>
  <si>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</si>
  <si>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</si>
  <si>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</si>
  <si>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</si>
  <si>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</si>
  <si>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</si>
  <si>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</si>
  <si>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</si>
  <si>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</si>
  <si>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</si>
  <si>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</si>
  <si>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</si>
  <si>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</si>
  <si>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</si>
  <si>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</si>
  <si>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</si>
  <si>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</si>
  <si>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</si>
  <si>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</si>
  <si>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</si>
  <si>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</si>
  <si>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</si>
  <si>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</si>
  <si>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</si>
  <si>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</si>
  <si>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</si>
  <si>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</si>
  <si>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</si>
  <si>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</si>
  <si>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</si>
  <si>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</si>
  <si>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</si>
  <si>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</si>
  <si>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</si>
  <si>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</si>
  <si>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</si>
  <si>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</si>
  <si>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</si>
  <si>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</si>
  <si>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</si>
  <si>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</si>
  <si>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</si>
  <si>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</si>
  <si>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</si>
  <si>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</si>
  <si>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</si>
  <si>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</si>
  <si>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</si>
  <si>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</si>
  <si>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</si>
  <si>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</si>
  <si>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</si>
  <si>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</si>
  <si>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</si>
  <si>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</si>
  <si>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</si>
  <si>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</si>
  <si>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</si>
  <si>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</si>
  <si>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</si>
  <si>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</si>
  <si>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</si>
  <si>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</si>
  <si>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</si>
  <si>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</si>
  <si>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</si>
  <si>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</si>
  <si>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</si>
  <si>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</si>
  <si>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</si>
  <si>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</si>
  <si>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</si>
  <si>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</si>
  <si>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</si>
  <si>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</si>
  <si>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</si>
  <si>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</si>
  <si>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</si>
  <si>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</si>
  <si>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</si>
  <si>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</si>
  <si>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</si>
  <si>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</si>
  <si>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</si>
  <si>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</si>
  <si>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</si>
  <si>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</si>
  <si>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</si>
  <si>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</si>
  <si>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</si>
  <si>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</si>
  <si>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</si>
  <si>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</si>
  <si>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</si>
  <si>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</si>
  <si>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</si>
  <si>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</si>
  <si>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</si>
  <si>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</si>
  <si>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</si>
  <si>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</si>
  <si>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</si>
  <si>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</si>
  <si>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</si>
  <si>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</si>
  <si>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</si>
  <si>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</si>
  <si>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</si>
  <si>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</si>
  <si>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</si>
  <si>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</si>
  <si>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</si>
  <si>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</si>
  <si>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</si>
  <si>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</si>
  <si>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</si>
  <si>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</si>
  <si>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</si>
  <si>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</si>
  <si>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</si>
  <si>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</si>
  <si>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</si>
  <si>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</si>
  <si>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</si>
  <si>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</si>
  <si>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</si>
  <si>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</si>
  <si>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</si>
  <si>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</si>
  <si>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</si>
  <si>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</si>
  <si>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</si>
  <si>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</si>
  <si>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</si>
  <si>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</si>
  <si>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</si>
  <si>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</si>
  <si>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</si>
  <si>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</si>
  <si>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</si>
  <si>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</si>
  <si>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</si>
  <si>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</si>
  <si>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</si>
  <si>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</si>
  <si>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</si>
  <si>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</si>
  <si>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</si>
  <si>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</si>
  <si>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</si>
  <si>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</si>
  <si>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</si>
  <si>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</si>
  <si>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</si>
  <si>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</si>
  <si>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</si>
  <si>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</si>
  <si>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</si>
  <si>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</si>
  <si>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</si>
  <si>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</si>
  <si>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</si>
  <si>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</si>
  <si>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</si>
  <si>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</si>
  <si>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</si>
  <si>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</si>
  <si>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</si>
  <si>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</si>
  <si>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</si>
  <si>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</si>
  <si>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</si>
  <si>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</si>
  <si>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</si>
  <si>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</si>
  <si>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</si>
  <si>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</si>
  <si>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</si>
  <si>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</si>
  <si>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</si>
  <si>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</si>
  <si>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</si>
  <si>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</si>
  <si>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</si>
  <si>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</si>
  <si>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</si>
  <si>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</si>
  <si>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</si>
  <si>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</si>
  <si>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</si>
  <si>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</si>
  <si>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</si>
  <si>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</si>
  <si>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</si>
  <si>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</si>
  <si>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</si>
  <si>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</si>
  <si>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</si>
  <si>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</si>
  <si>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</si>
  <si>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</si>
  <si>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</si>
  <si>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</si>
  <si>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</si>
  <si>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</si>
  <si>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</si>
  <si>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</si>
  <si>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</si>
  <si>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</si>
  <si>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</si>
  <si>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</si>
  <si>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</si>
  <si>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</si>
  <si>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</si>
  <si>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</si>
  <si>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</si>
  <si>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</si>
  <si>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</si>
  <si>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</si>
  <si>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</si>
  <si>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</si>
  <si>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</si>
  <si>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</si>
  <si>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</si>
  <si>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</si>
  <si>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</si>
  <si>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</si>
  <si>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</si>
  <si>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</si>
  <si>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</si>
  <si>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</si>
  <si>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</si>
  <si>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</si>
  <si>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</si>
  <si>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</si>
  <si>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</si>
  <si>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</si>
  <si>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</si>
  <si>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</si>
  <si>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</si>
  <si>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</si>
  <si>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</si>
  <si>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</si>
  <si>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</si>
  <si>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</si>
  <si>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</si>
  <si>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</si>
  <si>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</si>
  <si>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</si>
  <si>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</si>
  <si>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</si>
  <si>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</si>
  <si>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</si>
  <si>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</si>
  <si>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</si>
  <si>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</si>
  <si>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</si>
  <si>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</si>
  <si>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</si>
  <si>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</si>
  <si>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</si>
  <si>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</si>
  <si>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</si>
  <si>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</si>
  <si>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</si>
  <si>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</si>
  <si>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</si>
  <si>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</si>
  <si>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</si>
  <si>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</si>
  <si>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</si>
  <si>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</si>
  <si>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</si>
  <si>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</si>
  <si>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</si>
  <si>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</si>
  <si>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</si>
  <si>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</si>
  <si>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</si>
  <si>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</si>
  <si>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</si>
  <si>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</si>
  <si>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</si>
  <si>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</si>
  <si>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</si>
  <si>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</si>
  <si>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</si>
  <si>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</si>
  <si>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</si>
  <si>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</si>
  <si>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</si>
  <si>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</si>
  <si>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</si>
  <si>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</si>
  <si>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</si>
  <si>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</si>
  <si>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</si>
  <si>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</si>
  <si>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</si>
  <si>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</si>
  <si>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</si>
  <si>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</si>
  <si>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</si>
  <si>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</si>
  <si>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</si>
  <si>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</si>
  <si>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</si>
  <si>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</si>
  <si>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</si>
  <si>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</si>
  <si>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</si>
  <si>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</si>
  <si>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</si>
  <si>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</si>
  <si>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</si>
  <si>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</si>
  <si>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</si>
  <si>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</si>
  <si>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</si>
  <si>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</si>
  <si>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</si>
  <si>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</si>
  <si>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</si>
  <si>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</si>
  <si>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</si>
  <si>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</si>
  <si>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</si>
  <si>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</si>
  <si>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</si>
  <si>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</si>
  <si>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</si>
  <si>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</si>
  <si>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</si>
  <si>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</si>
  <si>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</si>
  <si>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</si>
  <si>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</si>
  <si>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</si>
  <si>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</si>
  <si>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</si>
  <si>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</si>
  <si>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</si>
  <si>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</si>
  <si>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</si>
  <si>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</si>
  <si>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</si>
  <si>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</si>
  <si>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</si>
  <si>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</si>
  <si>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</si>
  <si>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</si>
  <si>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</si>
  <si>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</si>
  <si>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</si>
  <si>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</si>
  <si>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</si>
  <si>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</si>
  <si>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</si>
  <si>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</si>
  <si>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</si>
  <si>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</si>
  <si>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</si>
  <si>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</si>
  <si>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</si>
  <si>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</si>
  <si>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</si>
  <si>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</si>
  <si>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</si>
  <si>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</si>
  <si>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</si>
  <si>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</si>
  <si>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</si>
  <si>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</si>
  <si>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</si>
  <si>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</si>
  <si>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</si>
  <si>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</si>
  <si>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</si>
  <si>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</si>
  <si>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</si>
  <si>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</si>
  <si>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</si>
  <si>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</si>
  <si>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</si>
  <si>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</si>
  <si>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</si>
  <si>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</si>
  <si>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</si>
  <si>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</si>
  <si>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</si>
  <si>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</si>
  <si>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</si>
  <si>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</si>
  <si>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</si>
  <si>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</si>
  <si>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</si>
  <si>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</si>
  <si>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</si>
  <si>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</si>
  <si>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</si>
  <si>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</si>
  <si>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</si>
  <si>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</si>
  <si>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</si>
  <si>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</si>
  <si>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</si>
  <si>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</si>
  <si>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</si>
  <si>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</si>
  <si>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</si>
  <si>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</si>
  <si>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</si>
  <si>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</si>
  <si>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</si>
  <si>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</si>
  <si>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</si>
  <si>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</si>
  <si>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</si>
  <si>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</si>
  <si>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</si>
  <si>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</si>
  <si>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</si>
  <si>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</si>
  <si>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</si>
  <si>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</si>
  <si>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</si>
  <si>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</si>
  <si>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</si>
  <si>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</si>
  <si>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</si>
  <si>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</si>
  <si>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</si>
  <si>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</si>
  <si>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</si>
  <si>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</si>
  <si>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</si>
  <si>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</si>
  <si>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</si>
  <si>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</si>
  <si>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</si>
  <si>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</si>
  <si>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</si>
  <si>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</si>
  <si>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Casa de la Cultura, Moroleón,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</si>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</sst>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82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1456871.98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149856.5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149856.5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149856.5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1307015.48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1307015.48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1307015.48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1229669.01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1217379.51</v>
      </c>
      <c r="D95" s="112">
        <f>C95/$C$94</f>
        <v>0.99000584718321882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1044327.64</v>
      </c>
      <c r="D96" s="112">
        <f t="shared" ref="D96:D159" si="0">C96/$C$94</f>
        <v>0.84927539972728106</v>
      </c>
      <c r="E96" s="41"/>
    </row>
    <row r="97" spans="1:5" x14ac:dyDescent="0.2">
      <c r="A97" s="43">
        <v>5111</v>
      </c>
      <c r="B97" s="41" t="s">
        <v>280</v>
      </c>
      <c r="C97" s="142">
        <v>0</v>
      </c>
      <c r="D97" s="44">
        <f t="shared" si="0"/>
        <v>0</v>
      </c>
      <c r="E97" s="41"/>
    </row>
    <row r="98" spans="1:5" x14ac:dyDescent="0.2">
      <c r="A98" s="43">
        <v>5112</v>
      </c>
      <c r="B98" s="41" t="s">
        <v>281</v>
      </c>
      <c r="C98" s="142">
        <v>1031772.03</v>
      </c>
      <c r="D98" s="44">
        <f t="shared" si="0"/>
        <v>0.83906483908218521</v>
      </c>
      <c r="E98" s="41"/>
    </row>
    <row r="99" spans="1:5" x14ac:dyDescent="0.2">
      <c r="A99" s="43">
        <v>5113</v>
      </c>
      <c r="B99" s="41" t="s">
        <v>282</v>
      </c>
      <c r="C99" s="142">
        <v>12555.61</v>
      </c>
      <c r="D99" s="44">
        <f t="shared" si="0"/>
        <v>1.0210560645095871E-2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0</v>
      </c>
      <c r="D101" s="44">
        <f t="shared" si="0"/>
        <v>0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20262.59</v>
      </c>
      <c r="D103" s="112">
        <f t="shared" si="0"/>
        <v>1.6478084618884555E-2</v>
      </c>
      <c r="E103" s="41"/>
    </row>
    <row r="104" spans="1:5" x14ac:dyDescent="0.2">
      <c r="A104" s="43">
        <v>5121</v>
      </c>
      <c r="B104" s="41" t="s">
        <v>287</v>
      </c>
      <c r="C104" s="142">
        <v>9212.34</v>
      </c>
      <c r="D104" s="44">
        <f t="shared" si="0"/>
        <v>7.4917233215465034E-3</v>
      </c>
      <c r="E104" s="41"/>
    </row>
    <row r="105" spans="1:5" x14ac:dyDescent="0.2">
      <c r="A105" s="43">
        <v>5122</v>
      </c>
      <c r="B105" s="41" t="s">
        <v>288</v>
      </c>
      <c r="C105" s="142">
        <v>814</v>
      </c>
      <c r="D105" s="44">
        <f t="shared" si="0"/>
        <v>6.6196675152446099E-4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650</v>
      </c>
      <c r="D107" s="44">
        <f t="shared" si="0"/>
        <v>5.2859752885859907E-4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9586.25</v>
      </c>
      <c r="D109" s="44">
        <f t="shared" si="0"/>
        <v>7.7957970169549931E-3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152789.28</v>
      </c>
      <c r="D113" s="112">
        <f t="shared" si="0"/>
        <v>0.1242523628370532</v>
      </c>
      <c r="E113" s="41"/>
    </row>
    <row r="114" spans="1:5" x14ac:dyDescent="0.2">
      <c r="A114" s="43">
        <v>5131</v>
      </c>
      <c r="B114" s="41" t="s">
        <v>297</v>
      </c>
      <c r="C114" s="142">
        <v>16772</v>
      </c>
      <c r="D114" s="44">
        <f t="shared" si="0"/>
        <v>1.3639442698486806E-2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2">
        <v>2791.28</v>
      </c>
      <c r="D117" s="44">
        <f t="shared" si="0"/>
        <v>2.2699441697729703E-3</v>
      </c>
      <c r="E117" s="41"/>
    </row>
    <row r="118" spans="1:5" x14ac:dyDescent="0.2">
      <c r="A118" s="43">
        <v>5135</v>
      </c>
      <c r="B118" s="41" t="s">
        <v>301</v>
      </c>
      <c r="C118" s="142">
        <v>6199</v>
      </c>
      <c r="D118" s="44">
        <f t="shared" si="0"/>
        <v>5.0411939713760857E-3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1890</v>
      </c>
      <c r="D120" s="44">
        <f t="shared" si="0"/>
        <v>1.5369989685273112E-3</v>
      </c>
      <c r="E120" s="41"/>
    </row>
    <row r="121" spans="1:5" x14ac:dyDescent="0.2">
      <c r="A121" s="43">
        <v>5138</v>
      </c>
      <c r="B121" s="41" t="s">
        <v>304</v>
      </c>
      <c r="C121" s="142">
        <v>88740</v>
      </c>
      <c r="D121" s="44">
        <f t="shared" si="0"/>
        <v>7.2165761093710895E-2</v>
      </c>
      <c r="E121" s="41"/>
    </row>
    <row r="122" spans="1:5" x14ac:dyDescent="0.2">
      <c r="A122" s="43">
        <v>5139</v>
      </c>
      <c r="B122" s="41" t="s">
        <v>305</v>
      </c>
      <c r="C122" s="142">
        <v>36397</v>
      </c>
      <c r="D122" s="44">
        <f t="shared" si="0"/>
        <v>2.9599021935179125E-2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12289.5</v>
      </c>
      <c r="D123" s="112">
        <f t="shared" si="0"/>
        <v>9.9941528167811593E-3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12289.5</v>
      </c>
      <c r="D138" s="112">
        <f t="shared" si="0"/>
        <v>9.9941528167811593E-3</v>
      </c>
      <c r="E138" s="41"/>
    </row>
    <row r="139" spans="1:5" x14ac:dyDescent="0.2">
      <c r="A139" s="43">
        <v>5251</v>
      </c>
      <c r="B139" s="41" t="s">
        <v>319</v>
      </c>
      <c r="C139" s="142">
        <v>12289.5</v>
      </c>
      <c r="D139" s="44">
        <f t="shared" si="0"/>
        <v>9.9941528167811593E-3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348373.84</v>
      </c>
      <c r="D15" s="144">
        <v>348373.84</v>
      </c>
      <c r="E15" s="144">
        <v>348373.84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76</v>
      </c>
      <c r="D20" s="144">
        <v>76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-11402.15</v>
      </c>
      <c r="D23" s="144">
        <v>-11402.15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3304857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879840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2425017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566176.85</v>
      </c>
      <c r="D64" s="144">
        <f t="shared" ref="D64:E64" si="0">SUM(D65:D72)</f>
        <v>0</v>
      </c>
      <c r="E64" s="144">
        <f t="shared" si="0"/>
        <v>368689.17</v>
      </c>
    </row>
    <row r="65" spans="1:9" x14ac:dyDescent="0.2">
      <c r="A65" s="16">
        <v>1241</v>
      </c>
      <c r="B65" s="14" t="s">
        <v>158</v>
      </c>
      <c r="C65" s="144">
        <v>258783.86</v>
      </c>
      <c r="D65" s="144">
        <v>0</v>
      </c>
      <c r="E65" s="144">
        <v>177291.46</v>
      </c>
    </row>
    <row r="66" spans="1:9" x14ac:dyDescent="0.2">
      <c r="A66" s="16">
        <v>1242</v>
      </c>
      <c r="B66" s="14" t="s">
        <v>159</v>
      </c>
      <c r="C66" s="144">
        <v>103849.98</v>
      </c>
      <c r="D66" s="144">
        <v>0</v>
      </c>
      <c r="E66" s="144">
        <v>72426.070000000007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0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166033.01</v>
      </c>
      <c r="D70" s="144">
        <v>0</v>
      </c>
      <c r="E70" s="144">
        <v>118971.64</v>
      </c>
    </row>
    <row r="71" spans="1:9" x14ac:dyDescent="0.2">
      <c r="A71" s="16">
        <v>1247</v>
      </c>
      <c r="B71" s="14" t="s">
        <v>164</v>
      </c>
      <c r="C71" s="144">
        <v>37510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25212</v>
      </c>
      <c r="D76" s="144">
        <f>SUM(D77:D81)</f>
        <v>0</v>
      </c>
      <c r="E76" s="144">
        <f>SUM(E77:E81)</f>
        <v>25212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25212</v>
      </c>
      <c r="D80" s="144">
        <v>0</v>
      </c>
      <c r="E80" s="144">
        <v>25212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-25919.56</v>
      </c>
      <c r="D110" s="144">
        <f>SUM(D111:D119)</f>
        <v>-25919.56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55.76</v>
      </c>
      <c r="D111" s="144">
        <f>C111</f>
        <v>55.76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192.7</v>
      </c>
      <c r="D112" s="144">
        <f t="shared" ref="D112:D119" si="1">C112</f>
        <v>192.7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-7854.03</v>
      </c>
      <c r="D117" s="144">
        <f t="shared" si="1"/>
        <v>-7854.03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-18313.990000000002</v>
      </c>
      <c r="D119" s="144">
        <f t="shared" si="1"/>
        <v>-18313.990000000002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2677.01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227202.97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3843777.83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24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208345.88</v>
      </c>
      <c r="D10" s="147">
        <v>5462.78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208345.88</v>
      </c>
      <c r="D16" s="148">
        <f>SUM(D9:D15)</f>
        <v>5462.78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0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227202.97</v>
      </c>
      <c r="D48" s="148">
        <v>899.45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32024.82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32024.82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32024.82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32024.82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227202.97</v>
      </c>
      <c r="D145" s="148">
        <f>D48+D49+D103-D109-D112</f>
        <v>32924.269999999997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1456871.98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1456871.98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1229669.01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1229669.01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3002330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-1591858.02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-1410471.98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-3002330</v>
      </c>
    </row>
    <row r="51" spans="1:3" x14ac:dyDescent="0.2">
      <c r="A51" s="22">
        <v>8220</v>
      </c>
      <c r="B51" s="103" t="s">
        <v>46</v>
      </c>
      <c r="C51" s="161">
        <v>2000875.27</v>
      </c>
    </row>
    <row r="52" spans="1:3" x14ac:dyDescent="0.2">
      <c r="A52" s="22">
        <v>8230</v>
      </c>
      <c r="B52" s="103" t="s">
        <v>600</v>
      </c>
      <c r="C52" s="161">
        <v>-181814.28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1183269.01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2019-02-13T21:19:08Z</cp:lastPrinted>
  <dcterms:created xsi:type="dcterms:W3CDTF">2012-12-11T20:36:24Z</dcterms:created>
  <dcterms:modified xsi:type="dcterms:W3CDTF">2025-07-11T22:30:21Z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