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asa de la Cultura Moroleon 2024--2027\CUENTA PUBLICA2025\4TO TRIMESTRE\"/>
    </mc:Choice>
  </mc:AlternateContent>
  <bookViews>
    <workbookView xWindow="-105" yWindow="-105" windowWidth="23250" windowHeight="12450"/>
  </bookViews>
  <sheets>
    <sheet name="EFE" sheetId="3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C48" i="3" s="1"/>
  <c r="B49" i="3"/>
  <c r="B48" i="3" s="1"/>
  <c r="C59" i="3" l="1"/>
  <c r="B59" i="3"/>
  <c r="C41" i="3" l="1"/>
  <c r="B41" i="3"/>
  <c r="C36" i="3"/>
  <c r="C45" i="3" s="1"/>
  <c r="B36" i="3"/>
  <c r="C16" i="3"/>
  <c r="B16" i="3"/>
  <c r="C4" i="3"/>
  <c r="B4" i="3"/>
  <c r="C33" i="3" l="1"/>
  <c r="C61" i="3" s="1"/>
  <c r="B33" i="3"/>
  <c r="B45" i="3"/>
  <c r="B61" i="3" l="1"/>
</calcChain>
</file>

<file path=xl/sharedStrings.xml><?xml version="1.0" encoding="utf-8"?>
<sst xmlns="http://schemas.openxmlformats.org/spreadsheetml/2006/main" count="96" uniqueCount="61">
  <si>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</si>
  <si>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</si>
  <si>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</si>
  <si>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</si>
  <si>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</si>
  <si>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</si>
  <si>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</si>
  <si>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</si>
  <si>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</si>
  <si>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</si>
  <si>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</si>
  <si>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</si>
  <si>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</si>
  <si>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</si>
  <si>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</si>
  <si>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</si>
  <si>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</si>
  <si>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</si>
  <si>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</si>
  <si>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</si>
  <si>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</si>
  <si>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</si>
  <si>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</si>
  <si>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</si>
  <si>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</si>
  <si>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</si>
  <si>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</si>
  <si>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</si>
  <si>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</si>
  <si>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</si>
  <si>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</si>
  <si>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</si>
  <si>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</si>
  <si>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</si>
  <si>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</si>
  <si>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</si>
  <si>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</si>
  <si>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</si>
  <si>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</si>
  <si>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</si>
  <si>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</si>
  <si>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</si>
  <si>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</si>
  <si>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</si>
  <si>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</si>
  <si>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</si>
  <si>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</si>
  <si>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</si>
  <si>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</si>
  <si>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</si>
  <si>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</si>
  <si>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</si>
  <si>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</si>
  <si>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</si>
  <si>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</si>
  <si>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</si>
  <si>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CASA DE LA CULTURA, MOROLEÓN, GTO.
Estado de Flujos de Efectivo
Del 1 de Enero al 31 de Diciembre de 2025
(Cifras en Pesos)</t>
  </si>
  <si>
    <t>C. Emmanuel Carreño Diaz</t>
  </si>
  <si>
    <t>C.P. Jesus Ruiz Zavala</t>
  </si>
  <si>
    <t>Director General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</si>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</sst>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3"/>
  <sheetViews>
    <sheetView tabSelected="1" topLeftCell="A7" zoomScaleNormal="100" workbookViewId="0">
      <selection activeCell="L11" sqref="L1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9" t="s">
        <v>56</v>
      </c>
      <c r="B1" s="20"/>
      <c r="C1" s="21"/>
    </row>
    <row r="2" spans="1:22" ht="15" customHeight="1" x14ac:dyDescent="0.2">
      <c r="A2" s="2" t="s">
        <v>0</v>
      </c>
      <c r="B2" s="3">
        <v>2025</v>
      </c>
      <c r="C2" s="3">
        <v>2024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6">
        <f>SUM(B5:B14)</f>
        <v>2940369.84</v>
      </c>
      <c r="C4" s="16">
        <f>SUM(C5:C14)</f>
        <v>2868967.14</v>
      </c>
      <c r="D4" s="13" t="s">
        <v>38</v>
      </c>
    </row>
    <row r="5" spans="1:22" ht="11.25" customHeight="1" x14ac:dyDescent="0.2">
      <c r="A5" s="7" t="s">
        <v>3</v>
      </c>
      <c r="B5" s="17">
        <v>0</v>
      </c>
      <c r="C5" s="17">
        <v>0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34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0</v>
      </c>
      <c r="C8" s="17">
        <v>0</v>
      </c>
      <c r="D8" s="14">
        <v>400000</v>
      </c>
    </row>
    <row r="9" spans="1:22" ht="11.25" customHeight="1" x14ac:dyDescent="0.2">
      <c r="A9" s="7" t="s">
        <v>35</v>
      </c>
      <c r="B9" s="17">
        <v>0</v>
      </c>
      <c r="C9" s="17">
        <v>1554.67</v>
      </c>
      <c r="D9" s="14">
        <v>500000</v>
      </c>
    </row>
    <row r="10" spans="1:22" ht="11.25" customHeight="1" x14ac:dyDescent="0.2">
      <c r="A10" s="7" t="s">
        <v>36</v>
      </c>
      <c r="B10" s="17">
        <v>0</v>
      </c>
      <c r="C10" s="17">
        <v>0</v>
      </c>
      <c r="D10" s="14">
        <v>600000</v>
      </c>
    </row>
    <row r="11" spans="1:22" ht="11.25" customHeight="1" x14ac:dyDescent="0.2">
      <c r="A11" s="7" t="s">
        <v>37</v>
      </c>
      <c r="B11" s="17">
        <v>306338.88</v>
      </c>
      <c r="C11" s="17">
        <v>319998.51</v>
      </c>
      <c r="D11" s="14">
        <v>700000</v>
      </c>
    </row>
    <row r="12" spans="1:22" ht="22.5" x14ac:dyDescent="0.2">
      <c r="A12" s="7" t="s">
        <v>40</v>
      </c>
      <c r="B12" s="17">
        <v>0</v>
      </c>
      <c r="C12" s="17">
        <v>0</v>
      </c>
      <c r="D12" s="14">
        <v>800000</v>
      </c>
    </row>
    <row r="13" spans="1:22" ht="11.25" customHeight="1" x14ac:dyDescent="0.2">
      <c r="A13" s="7" t="s">
        <v>41</v>
      </c>
      <c r="B13" s="17">
        <v>2634030.96</v>
      </c>
      <c r="C13" s="17">
        <v>2547413.96</v>
      </c>
      <c r="D13" s="14">
        <v>900000</v>
      </c>
    </row>
    <row r="14" spans="1:22" ht="11.25" customHeight="1" x14ac:dyDescent="0.2">
      <c r="A14" s="7" t="s">
        <v>6</v>
      </c>
      <c r="B14" s="17">
        <v>0</v>
      </c>
      <c r="C14" s="17">
        <v>0</v>
      </c>
      <c r="D14" s="13" t="s">
        <v>38</v>
      </c>
      <c r="E14" s="13" t="s">
        <v>52</v>
      </c>
    </row>
    <row r="15" spans="1:22" ht="11.25" customHeight="1" x14ac:dyDescent="0.2">
      <c r="A15" s="8"/>
      <c r="B15" s="18"/>
      <c r="C15" s="18"/>
      <c r="D15" s="13" t="s">
        <v>38</v>
      </c>
    </row>
    <row r="16" spans="1:22" ht="11.25" customHeight="1" x14ac:dyDescent="0.2">
      <c r="A16" s="6" t="s">
        <v>7</v>
      </c>
      <c r="B16" s="16">
        <f>SUM(B17:B32)</f>
        <v>2880685.42</v>
      </c>
      <c r="C16" s="16">
        <f>SUM(C17:C32)</f>
        <v>2836042.8699999996</v>
      </c>
      <c r="D16" s="13" t="s">
        <v>38</v>
      </c>
    </row>
    <row r="17" spans="1:4" ht="11.25" customHeight="1" x14ac:dyDescent="0.2">
      <c r="A17" s="7" t="s">
        <v>8</v>
      </c>
      <c r="B17" s="17">
        <v>2374399.44</v>
      </c>
      <c r="C17" s="17">
        <v>2360368.2999999998</v>
      </c>
      <c r="D17" s="14">
        <v>1000</v>
      </c>
    </row>
    <row r="18" spans="1:4" ht="11.25" customHeight="1" x14ac:dyDescent="0.2">
      <c r="A18" s="7" t="s">
        <v>9</v>
      </c>
      <c r="B18" s="17">
        <v>48488.42</v>
      </c>
      <c r="C18" s="17">
        <v>43779.9</v>
      </c>
      <c r="D18" s="14">
        <v>2000</v>
      </c>
    </row>
    <row r="19" spans="1:4" ht="11.25" customHeight="1" x14ac:dyDescent="0.2">
      <c r="A19" s="7" t="s">
        <v>10</v>
      </c>
      <c r="B19" s="17">
        <v>400929.06</v>
      </c>
      <c r="C19" s="17">
        <v>382736.67</v>
      </c>
      <c r="D19" s="14">
        <v>3000</v>
      </c>
    </row>
    <row r="20" spans="1:4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53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42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12</v>
      </c>
      <c r="B23" s="17">
        <v>20000</v>
      </c>
      <c r="C23" s="17">
        <v>0</v>
      </c>
      <c r="D23" s="14">
        <v>4400</v>
      </c>
    </row>
    <row r="24" spans="1:4" ht="11.25" customHeight="1" x14ac:dyDescent="0.2">
      <c r="A24" s="7" t="s">
        <v>13</v>
      </c>
      <c r="B24" s="17">
        <v>36868.5</v>
      </c>
      <c r="C24" s="17">
        <v>49158</v>
      </c>
      <c r="D24" s="14">
        <v>4500</v>
      </c>
    </row>
    <row r="25" spans="1:4" ht="11.25" customHeight="1" x14ac:dyDescent="0.2">
      <c r="A25" s="7" t="s">
        <v>14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15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16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17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43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18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19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20</v>
      </c>
      <c r="B32" s="17">
        <v>0</v>
      </c>
      <c r="C32" s="17">
        <v>0</v>
      </c>
      <c r="D32" s="13" t="s">
        <v>38</v>
      </c>
    </row>
    <row r="33" spans="1:4" ht="11.25" customHeight="1" x14ac:dyDescent="0.2">
      <c r="A33" s="4" t="s">
        <v>44</v>
      </c>
      <c r="B33" s="16">
        <f>B4-B16</f>
        <v>59684.419999999925</v>
      </c>
      <c r="C33" s="16">
        <f>C4-C16</f>
        <v>32924.270000000484</v>
      </c>
      <c r="D33" s="13" t="s">
        <v>38</v>
      </c>
    </row>
    <row r="34" spans="1:4" ht="11.25" customHeight="1" x14ac:dyDescent="0.2">
      <c r="A34" s="9"/>
      <c r="B34" s="18"/>
      <c r="C34" s="18"/>
      <c r="D34" s="13" t="s">
        <v>38</v>
      </c>
    </row>
    <row r="35" spans="1:4" ht="11.25" customHeight="1" x14ac:dyDescent="0.2">
      <c r="A35" s="4" t="s">
        <v>54</v>
      </c>
      <c r="B35" s="18"/>
      <c r="C35" s="18"/>
      <c r="D35" s="13" t="s">
        <v>38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22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23</v>
      </c>
      <c r="B39" s="17">
        <v>0</v>
      </c>
      <c r="C39" s="17">
        <v>0</v>
      </c>
      <c r="D39" s="13" t="s">
        <v>38</v>
      </c>
    </row>
    <row r="40" spans="1:4" ht="11.25" customHeight="1" x14ac:dyDescent="0.2">
      <c r="A40" s="8"/>
      <c r="B40" s="18"/>
      <c r="C40" s="18"/>
      <c r="D40" s="13" t="s">
        <v>38</v>
      </c>
    </row>
    <row r="41" spans="1:4" ht="11.25" customHeight="1" x14ac:dyDescent="0.2">
      <c r="A41" s="6" t="s">
        <v>7</v>
      </c>
      <c r="B41" s="16">
        <f>SUM(B42:B44)</f>
        <v>0</v>
      </c>
      <c r="C41" s="16">
        <f>SUM(C42:C44)</f>
        <v>0</v>
      </c>
      <c r="D41" s="13" t="s">
        <v>38</v>
      </c>
    </row>
    <row r="42" spans="1:4" ht="11.25" customHeight="1" x14ac:dyDescent="0.2">
      <c r="A42" s="7" t="s">
        <v>21</v>
      </c>
      <c r="B42" s="17">
        <v>0</v>
      </c>
      <c r="C42" s="17">
        <v>0</v>
      </c>
      <c r="D42" s="13">
        <v>6000</v>
      </c>
    </row>
    <row r="43" spans="1:4" ht="11.25" customHeight="1" x14ac:dyDescent="0.2">
      <c r="A43" s="7" t="s">
        <v>22</v>
      </c>
      <c r="B43" s="17">
        <v>0</v>
      </c>
      <c r="C43" s="17">
        <v>0</v>
      </c>
      <c r="D43" s="13">
        <v>5000</v>
      </c>
    </row>
    <row r="44" spans="1:4" ht="11.25" customHeight="1" x14ac:dyDescent="0.2">
      <c r="A44" s="7" t="s">
        <v>24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45</v>
      </c>
      <c r="B45" s="16">
        <f>B36-B41</f>
        <v>0</v>
      </c>
      <c r="C45" s="16">
        <f>C36-C41</f>
        <v>0</v>
      </c>
      <c r="D45" s="13" t="s">
        <v>38</v>
      </c>
    </row>
    <row r="46" spans="1:4" ht="11.25" customHeight="1" x14ac:dyDescent="0.2">
      <c r="A46" s="9"/>
      <c r="B46" s="18"/>
      <c r="C46" s="18"/>
      <c r="D46" s="13" t="s">
        <v>38</v>
      </c>
    </row>
    <row r="47" spans="1:4" ht="11.25" customHeight="1" x14ac:dyDescent="0.2">
      <c r="A47" s="4" t="s">
        <v>55</v>
      </c>
      <c r="B47" s="18"/>
      <c r="C47" s="18"/>
      <c r="D47" s="13" t="s">
        <v>38</v>
      </c>
    </row>
    <row r="48" spans="1:4" ht="11.25" customHeight="1" x14ac:dyDescent="0.2">
      <c r="A48" s="6" t="s">
        <v>2</v>
      </c>
      <c r="B48" s="16">
        <f>SUM(B49+B52)</f>
        <v>0</v>
      </c>
      <c r="C48" s="16">
        <f>SUM(C49+C52)</f>
        <v>0</v>
      </c>
      <c r="D48" s="13" t="s">
        <v>38</v>
      </c>
    </row>
    <row r="49" spans="1:4" ht="11.25" customHeight="1" x14ac:dyDescent="0.2">
      <c r="A49" s="7" t="s">
        <v>25</v>
      </c>
      <c r="B49" s="17">
        <f>B50+B51</f>
        <v>0</v>
      </c>
      <c r="C49" s="17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17">
        <v>0</v>
      </c>
      <c r="C50" s="17">
        <v>0</v>
      </c>
      <c r="D50" s="15" t="s">
        <v>48</v>
      </c>
    </row>
    <row r="51" spans="1:4" ht="11.25" customHeight="1" x14ac:dyDescent="0.2">
      <c r="A51" s="7" t="s">
        <v>27</v>
      </c>
      <c r="B51" s="17">
        <v>0</v>
      </c>
      <c r="C51" s="17">
        <v>0</v>
      </c>
      <c r="D51" s="15" t="s">
        <v>49</v>
      </c>
    </row>
    <row r="52" spans="1:4" ht="11.25" customHeight="1" x14ac:dyDescent="0.2">
      <c r="A52" s="7" t="s">
        <v>28</v>
      </c>
      <c r="B52" s="17">
        <v>0</v>
      </c>
      <c r="C52" s="17">
        <v>0</v>
      </c>
      <c r="D52" s="15"/>
    </row>
    <row r="53" spans="1:4" ht="11.25" customHeight="1" x14ac:dyDescent="0.2">
      <c r="A53" s="8"/>
      <c r="B53" s="18"/>
      <c r="C53" s="18"/>
      <c r="D53" s="13" t="s">
        <v>38</v>
      </c>
    </row>
    <row r="54" spans="1:4" ht="11.25" customHeight="1" x14ac:dyDescent="0.2">
      <c r="A54" s="6" t="s">
        <v>7</v>
      </c>
      <c r="B54" s="16">
        <f>SUM(B55+B58)</f>
        <v>2640.43</v>
      </c>
      <c r="C54" s="16">
        <f>SUM(C55+C58)</f>
        <v>2356.4699999999998</v>
      </c>
      <c r="D54" s="13" t="s">
        <v>38</v>
      </c>
    </row>
    <row r="55" spans="1:4" ht="11.25" customHeight="1" x14ac:dyDescent="0.2">
      <c r="A55" s="7" t="s">
        <v>29</v>
      </c>
      <c r="B55" s="17">
        <f>SUM(B56+B57)</f>
        <v>0</v>
      </c>
      <c r="C55" s="17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17">
        <v>0</v>
      </c>
      <c r="C56" s="17">
        <v>0</v>
      </c>
      <c r="D56" s="13" t="s">
        <v>50</v>
      </c>
    </row>
    <row r="57" spans="1:4" ht="11.25" customHeight="1" x14ac:dyDescent="0.2">
      <c r="A57" s="7" t="s">
        <v>27</v>
      </c>
      <c r="B57" s="17">
        <v>0</v>
      </c>
      <c r="C57" s="17">
        <v>0</v>
      </c>
      <c r="D57" s="13" t="s">
        <v>51</v>
      </c>
    </row>
    <row r="58" spans="1:4" ht="11.25" customHeight="1" x14ac:dyDescent="0.2">
      <c r="A58" s="7" t="s">
        <v>30</v>
      </c>
      <c r="B58" s="17">
        <v>2640.43</v>
      </c>
      <c r="C58" s="17">
        <v>2356.4699999999998</v>
      </c>
      <c r="D58" s="13" t="s">
        <v>38</v>
      </c>
    </row>
    <row r="59" spans="1:4" ht="11.25" customHeight="1" x14ac:dyDescent="0.2">
      <c r="A59" s="4" t="s">
        <v>46</v>
      </c>
      <c r="B59" s="16">
        <f>B48-B54</f>
        <v>-2640.43</v>
      </c>
      <c r="C59" s="16">
        <f>C48-C54</f>
        <v>-2356.4699999999998</v>
      </c>
      <c r="D59" s="13" t="s">
        <v>38</v>
      </c>
    </row>
    <row r="60" spans="1:4" ht="11.25" customHeight="1" x14ac:dyDescent="0.2">
      <c r="A60" s="9"/>
      <c r="B60" s="18"/>
      <c r="C60" s="18"/>
      <c r="D60" s="13" t="s">
        <v>38</v>
      </c>
    </row>
    <row r="61" spans="1:4" ht="11.25" customHeight="1" x14ac:dyDescent="0.2">
      <c r="A61" s="4" t="s">
        <v>31</v>
      </c>
      <c r="B61" s="16">
        <f>B59+B45+B33</f>
        <v>57043.989999999925</v>
      </c>
      <c r="C61" s="16">
        <f>C59+C45+C33</f>
        <v>30567.800000000483</v>
      </c>
      <c r="D61" s="13" t="s">
        <v>38</v>
      </c>
    </row>
    <row r="62" spans="1:4" ht="11.25" customHeight="1" x14ac:dyDescent="0.2">
      <c r="A62" s="9"/>
      <c r="B62" s="18"/>
      <c r="C62" s="18"/>
      <c r="D62" s="13" t="s">
        <v>38</v>
      </c>
    </row>
    <row r="63" spans="1:4" ht="11.25" customHeight="1" x14ac:dyDescent="0.2">
      <c r="A63" s="4" t="s">
        <v>32</v>
      </c>
      <c r="B63" s="16">
        <v>5462.78</v>
      </c>
      <c r="C63" s="16">
        <v>-25105.02</v>
      </c>
      <c r="D63" s="13" t="s">
        <v>38</v>
      </c>
    </row>
    <row r="64" spans="1:4" ht="11.25" customHeight="1" x14ac:dyDescent="0.2">
      <c r="A64" s="9"/>
      <c r="B64" s="18"/>
      <c r="C64" s="18"/>
      <c r="D64" s="13" t="s">
        <v>38</v>
      </c>
    </row>
    <row r="65" spans="1:4" ht="11.25" customHeight="1" x14ac:dyDescent="0.2">
      <c r="A65" s="4" t="s">
        <v>33</v>
      </c>
      <c r="B65" s="16">
        <v>62506.77</v>
      </c>
      <c r="C65" s="16">
        <v>5462.78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47</v>
      </c>
      <c r="B68" s="23"/>
      <c r="C68" s="23"/>
    </row>
    <row r="72" spans="1:4" x14ac:dyDescent="0.2">
      <c r="A72" s="1" t="s">
        <v>57</v>
      </c>
      <c r="C72" s="1" t="s">
        <v>58</v>
      </c>
    </row>
    <row r="73" spans="1:4" x14ac:dyDescent="0.2">
      <c r="A73" s="1" t="s">
        <v>59</v>
      </c>
      <c r="C73" s="1" t="s">
        <v>60</v>
      </c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3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212f5b6f-540c-444d-8783-9749c880513e"/>
    <ds:schemaRef ds:uri="45be96a9-161b-45e5-8955-82d7971c9a35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revision/>
  <cp:lastPrinted>2026-01-27T19:21:37Z</cp:lastPrinted>
  <dcterms:created xsi:type="dcterms:W3CDTF">2012-12-11T20:31:36Z</dcterms:created>
  <dcterms:modified xsi:type="dcterms:W3CDTF">2026-01-27T19:50:44Z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